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8_{A47866AC-D486-4571-AB61-C3A18C1F3802}" xr6:coauthVersionLast="43" xr6:coauthVersionMax="43" xr10:uidLastSave="{00000000-0000-0000-0000-000000000000}"/>
  <workbookProtection workbookAlgorithmName="SHA-512" workbookHashValue="F0oZ8Ttvf46ifglCvdgOIB366i0ersPl9Ep1xr9J5ZPpS6EsOLnk9h8V4q/dMJmGmY95OFIR4Buff3bBWb6sHQ==" workbookSaltValue="OCi2taiFFXe7EMwSUtdaFw==" workbookSpinCount="100000" lockStructure="1"/>
  <bookViews>
    <workbookView xWindow="-120" yWindow="-120" windowWidth="29040" windowHeight="15840" firstSheet="1" activeTab="1" xr2:uid="{00000000-000D-0000-FFFF-FFFF00000000}"/>
  </bookViews>
  <sheets>
    <sheet name="Kalendarz" sheetId="1" state="hidden" r:id="rId1"/>
    <sheet name="KONKURS NA ORGANIZACJĘ ZAWODÓW" sheetId="4" r:id="rId2"/>
    <sheet name="dane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4" l="1"/>
  <c r="E4" i="4" l="1"/>
  <c r="E5" i="4"/>
  <c r="E6" i="4"/>
  <c r="E7" i="4"/>
  <c r="E8" i="4"/>
  <c r="E9" i="4"/>
  <c r="E10" i="4"/>
  <c r="E11" i="4"/>
  <c r="E12" i="4"/>
  <c r="D1" i="4" l="1"/>
</calcChain>
</file>

<file path=xl/sharedStrings.xml><?xml version="1.0" encoding="utf-8"?>
<sst xmlns="http://schemas.openxmlformats.org/spreadsheetml/2006/main" count="66" uniqueCount="60">
  <si>
    <t>lp</t>
  </si>
  <si>
    <t>Klub</t>
  </si>
  <si>
    <t>LZS Kujakowice</t>
  </si>
  <si>
    <t>OKS Olesno</t>
  </si>
  <si>
    <t>GUKS Byczyna</t>
  </si>
  <si>
    <t>DOKIS Dobrodzień</t>
  </si>
  <si>
    <t>UKS Dalachów</t>
  </si>
  <si>
    <t>TERMIN</t>
  </si>
  <si>
    <t>ZAWODY</t>
  </si>
  <si>
    <t>nr</t>
  </si>
  <si>
    <t>Klub AZS PWSZ Nysa</t>
  </si>
  <si>
    <t>KTS LEW Głubczyce</t>
  </si>
  <si>
    <t>LUKS MGOKSiR Korfantów</t>
  </si>
  <si>
    <t>LZS VICTORIA Chróścice</t>
  </si>
  <si>
    <t>KTS MOKSiR Zawadzkie</t>
  </si>
  <si>
    <t>LZS Żywocice</t>
  </si>
  <si>
    <t>MKS Wołczyn</t>
  </si>
  <si>
    <t>LZS ODRA Kąty Opolskie</t>
  </si>
  <si>
    <t>MGOK Gorzów Śląski</t>
  </si>
  <si>
    <t>LZS GROM Szybowice</t>
  </si>
  <si>
    <t>UKS LOTNIK Olesno</t>
  </si>
  <si>
    <t>STS GMINA Strzelce Opolskie</t>
  </si>
  <si>
    <t>LZS POLONIA Smardy</t>
  </si>
  <si>
    <t>KTS KŁODNICA Kędzierzyn Koźle</t>
  </si>
  <si>
    <t>KS ORZEŁ Branice</t>
  </si>
  <si>
    <t>MLUKS WAKMET Bodzanów</t>
  </si>
  <si>
    <t>LUKS Mańkowice-Piątkowice</t>
  </si>
  <si>
    <t>UKS GOSDIM Turawa</t>
  </si>
  <si>
    <t>LZS Zakrzów</t>
  </si>
  <si>
    <t>SKS LUKS Nysa</t>
  </si>
  <si>
    <t>UKS SOKOLIK Niemodlin</t>
  </si>
  <si>
    <t>UKS MOS Opole</t>
  </si>
  <si>
    <t>KARTA na organizacje zawodów</t>
  </si>
  <si>
    <t>pole wyboru zawody</t>
  </si>
  <si>
    <t>ilość stołów</t>
  </si>
  <si>
    <t>stoły</t>
  </si>
  <si>
    <t>miejsce zawodów</t>
  </si>
  <si>
    <t>imie i nazwisko osoby zgłaszającej</t>
  </si>
  <si>
    <t>nr telefonu /adres e-mail</t>
  </si>
  <si>
    <t>Organizator zapewnia:</t>
  </si>
  <si>
    <t>1. Organizator dla bezpieczeństwa zawodników powinien wydzielić pola gry płotkami.</t>
  </si>
  <si>
    <t>2. Uczestnicy zawodów muszą mieć zagwarantowaną możliwość do korzystania z szatni i sanitariatów</t>
  </si>
  <si>
    <t>3. Pomieszczenie dla sędziów</t>
  </si>
  <si>
    <t>termin</t>
  </si>
  <si>
    <t>Organizator udostępniając halę, na zawody WTK, otrzyma zapłatę za przygotowanie hali -100,00 zł zgodnie z uchwałą Zarządu OZTS.</t>
  </si>
  <si>
    <t>2 Runda ligi Juniorów</t>
  </si>
  <si>
    <t>Organizator z swojej strony w ramach MW oferuje:</t>
  </si>
  <si>
    <t>1. Wojewódzki Turniej Kwalifikacyjny Młodzików i Juniorów</t>
  </si>
  <si>
    <t>1. Wojewódzki Turniej Kwalifikacyjny Żaków i Kadetów</t>
  </si>
  <si>
    <t>2. Wojewódzki Turniej Kwalifikacyjny Młodzików i Juniorów</t>
  </si>
  <si>
    <t>2. Wojewódzki Turniej Kwalifikacyjny Seniorów</t>
  </si>
  <si>
    <t>2. Wojewódzki Turniej Kwalifikacyjny Żaków i Kadetów</t>
  </si>
  <si>
    <t>1 Runda ligi Juniorów</t>
  </si>
  <si>
    <t>MMKS Kędzierzyn-Koźle</t>
  </si>
  <si>
    <t>1. WTK Żaków</t>
  </si>
  <si>
    <t>2. WTK Młodzików i Juniorów</t>
  </si>
  <si>
    <t>2. WTK Seniorów</t>
  </si>
  <si>
    <t>2. WTK Żaków i Kadetów</t>
  </si>
  <si>
    <t>1. WTK Młodzików i Juniorów</t>
  </si>
  <si>
    <t>1. WTK Kadetów i Seniorów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</si>
</sst>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6"/>
      <color theme="9" tint="0.59999389629810485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76B27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14" fontId="2" fillId="3" borderId="9" xfId="0" applyNumberFormat="1" applyFont="1" applyFill="1" applyBorder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" fillId="2" borderId="12" xfId="0" applyFont="1" applyFill="1" applyBorder="1"/>
    <xf numFmtId="16" fontId="0" fillId="2" borderId="13" xfId="0" applyNumberFormat="1" applyFill="1" applyBorder="1"/>
    <xf numFmtId="14" fontId="0" fillId="2" borderId="5" xfId="0" applyNumberFormat="1" applyFill="1" applyBorder="1"/>
    <xf numFmtId="14" fontId="0" fillId="2" borderId="7" xfId="0" applyNumberFormat="1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14" fontId="0" fillId="0" borderId="0" xfId="0" applyNumberFormat="1"/>
    <xf numFmtId="14" fontId="6" fillId="4" borderId="11" xfId="0" applyNumberFormat="1" applyFont="1" applyFill="1" applyBorder="1" applyAlignment="1" applyProtection="1">
      <alignment horizontal="center"/>
      <protection locked="0"/>
    </xf>
    <xf numFmtId="14" fontId="2" fillId="5" borderId="9" xfId="0" applyNumberFormat="1" applyFont="1" applyFill="1" applyBorder="1" applyProtection="1">
      <protection locked="0"/>
    </xf>
    <xf numFmtId="0" fontId="4" fillId="0" borderId="0" xfId="0" applyFont="1" applyProtection="1">
      <protection hidden="1"/>
    </xf>
    <xf numFmtId="0" fontId="2" fillId="4" borderId="10" xfId="0" applyFont="1" applyFill="1" applyBorder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14" fontId="6" fillId="4" borderId="11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/>
  <colors>
    <mruColors>
      <color rgb="FF276B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66676</xdr:rowOff>
    </xdr:from>
    <xdr:to>
      <xdr:col>3</xdr:col>
      <xdr:colOff>847725</xdr:colOff>
      <xdr:row>0</xdr:row>
      <xdr:rowOff>657226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FFAF36-DCCF-4E7E-B412-A8D3DCBF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6676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123825</xdr:rowOff>
    </xdr:from>
    <xdr:to>
      <xdr:col>2</xdr:col>
      <xdr:colOff>1933576</xdr:colOff>
      <xdr:row>0</xdr:row>
      <xdr:rowOff>495300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DFA59DE-9D1E-4035-AB30-4CFC49FDA4A2}"/>
            </a:ext>
          </a:extLst>
        </xdr:cNvPr>
        <xdr:cNvSpPr txBox="1"/>
      </xdr:nvSpPr>
      <xdr:spPr>
        <a:xfrm>
          <a:off x="828676" y="123825"/>
          <a:ext cx="5219700" cy="371475"/>
        </a:xfrm>
        <a:prstGeom prst="rect">
          <a:avLst/>
        </a:prstGeom>
        <a:solidFill>
          <a:srgbClr val="276B2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  <xdr:twoCellAnchor>
    <xdr:from>
      <xdr:col>1</xdr:col>
      <xdr:colOff>2524125</xdr:colOff>
      <xdr:row>1</xdr:row>
      <xdr:rowOff>47625</xdr:rowOff>
    </xdr:from>
    <xdr:to>
      <xdr:col>1</xdr:col>
      <xdr:colOff>2733675</xdr:colOff>
      <xdr:row>1</xdr:row>
      <xdr:rowOff>276225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F93C461-CA66-4619-978E-B7FC6F1030C8}"/>
            </a:ext>
          </a:extLst>
        </xdr:cNvPr>
        <xdr:cNvSpPr/>
      </xdr:nvSpPr>
      <xdr:spPr>
        <a:xfrm>
          <a:off x="3352800" y="1009650"/>
          <a:ext cx="209550" cy="2286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2600325</xdr:colOff>
      <xdr:row>0</xdr:row>
      <xdr:rowOff>533400</xdr:rowOff>
    </xdr:from>
    <xdr:to>
      <xdr:col>1</xdr:col>
      <xdr:colOff>2971800</xdr:colOff>
      <xdr:row>0</xdr:row>
      <xdr:rowOff>762000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378FB908-7E5C-43A3-B9C5-4D9C2D1E3864}"/>
            </a:ext>
          </a:extLst>
        </xdr:cNvPr>
        <xdr:cNvSpPr/>
      </xdr:nvSpPr>
      <xdr:spPr>
        <a:xfrm rot="16200000">
          <a:off x="3500438" y="461962"/>
          <a:ext cx="228600" cy="3714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C52"/>
  <sheetViews>
    <sheetView workbookViewId="0">
      <selection activeCell="C27" sqref="C27"/>
    </sheetView>
  </sheetViews>
  <sheetFormatPr defaultRowHeight="15" x14ac:dyDescent="0.25"/>
  <cols>
    <col min="2" max="2" width="15.42578125" customWidth="1"/>
    <col min="3" max="3" width="51.28515625" customWidth="1"/>
  </cols>
  <sheetData>
    <row r="1" spans="1:3" x14ac:dyDescent="0.25">
      <c r="A1" s="7" t="s">
        <v>0</v>
      </c>
      <c r="B1" s="8" t="s">
        <v>7</v>
      </c>
      <c r="C1" s="9" t="s">
        <v>8</v>
      </c>
    </row>
    <row r="2" spans="1:3" x14ac:dyDescent="0.25">
      <c r="A2" s="10">
        <v>1</v>
      </c>
      <c r="B2" s="21">
        <v>44814</v>
      </c>
      <c r="C2" s="5" t="s">
        <v>54</v>
      </c>
    </row>
    <row r="3" spans="1:3" s="1" customFormat="1" x14ac:dyDescent="0.25">
      <c r="A3" s="10">
        <v>2</v>
      </c>
      <c r="B3" s="21">
        <v>44820</v>
      </c>
      <c r="C3" s="5" t="s">
        <v>58</v>
      </c>
    </row>
    <row r="4" spans="1:3" s="1" customFormat="1" x14ac:dyDescent="0.25">
      <c r="A4" s="10">
        <v>3</v>
      </c>
      <c r="B4" s="21">
        <v>44821</v>
      </c>
      <c r="C4" s="5" t="s">
        <v>59</v>
      </c>
    </row>
    <row r="5" spans="1:3" x14ac:dyDescent="0.25">
      <c r="A5" s="10">
        <v>4</v>
      </c>
      <c r="B5" s="21">
        <v>44849</v>
      </c>
      <c r="C5" s="5" t="s">
        <v>57</v>
      </c>
    </row>
    <row r="6" spans="1:3" s="4" customFormat="1" x14ac:dyDescent="0.25">
      <c r="A6" s="10">
        <v>5</v>
      </c>
      <c r="B6" s="21">
        <v>44856</v>
      </c>
      <c r="C6" s="5" t="s">
        <v>55</v>
      </c>
    </row>
    <row r="7" spans="1:3" x14ac:dyDescent="0.25">
      <c r="A7" s="10">
        <v>6</v>
      </c>
      <c r="B7" s="21">
        <v>44857</v>
      </c>
      <c r="C7" s="5" t="s">
        <v>56</v>
      </c>
    </row>
    <row r="8" spans="1:3" x14ac:dyDescent="0.25">
      <c r="B8" s="5"/>
      <c r="C8" s="5"/>
    </row>
    <row r="9" spans="1:3" s="1" customFormat="1" x14ac:dyDescent="0.25">
      <c r="B9" s="5"/>
      <c r="C9" s="5"/>
    </row>
    <row r="10" spans="1:3" s="1" customFormat="1" x14ac:dyDescent="0.25"/>
    <row r="12" spans="1:3" s="4" customFormat="1" x14ac:dyDescent="0.25"/>
    <row r="15" spans="1:3" s="4" customFormat="1" x14ac:dyDescent="0.25"/>
    <row r="16" spans="1:3" s="4" customFormat="1" x14ac:dyDescent="0.25"/>
    <row r="19" s="4" customFormat="1" x14ac:dyDescent="0.25"/>
    <row r="20" s="4" customFormat="1" x14ac:dyDescent="0.25"/>
    <row r="22" s="4" customFormat="1" x14ac:dyDescent="0.25"/>
    <row r="23" s="1" customFormat="1" x14ac:dyDescent="0.25"/>
    <row r="24" s="4" customFormat="1" x14ac:dyDescent="0.25"/>
    <row r="25" s="4" customFormat="1" x14ac:dyDescent="0.25"/>
    <row r="26" s="4" customFormat="1" x14ac:dyDescent="0.25"/>
    <row r="27" s="1" customFormat="1" x14ac:dyDescent="0.25"/>
    <row r="28" s="4" customFormat="1" x14ac:dyDescent="0.25"/>
    <row r="30" s="1" customFormat="1" x14ac:dyDescent="0.25"/>
    <row r="31" s="4" customFormat="1" x14ac:dyDescent="0.25"/>
    <row r="32" s="4" customFormat="1" x14ac:dyDescent="0.25"/>
    <row r="34" s="4" customFormat="1" x14ac:dyDescent="0.25"/>
    <row r="37" s="4" customFormat="1" x14ac:dyDescent="0.25"/>
    <row r="38" s="4" customFormat="1" x14ac:dyDescent="0.25"/>
    <row r="39" s="4" customFormat="1" x14ac:dyDescent="0.25"/>
    <row r="41" s="4" customFormat="1" x14ac:dyDescent="0.25"/>
    <row r="43" s="4" customFormat="1" x14ac:dyDescent="0.25"/>
    <row r="44" s="4" customFormat="1" x14ac:dyDescent="0.25"/>
    <row r="46" s="4" customFormat="1" x14ac:dyDescent="0.25"/>
    <row r="48" s="4" customFormat="1" x14ac:dyDescent="0.25"/>
    <row r="49" s="4" customFormat="1" x14ac:dyDescent="0.25"/>
    <row r="50" s="4" customFormat="1" x14ac:dyDescent="0.25"/>
    <row r="52" s="4" customFormat="1" x14ac:dyDescent="0.25"/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44F2-F027-43B0-872F-5C79BFD1C4A0}">
  <sheetPr>
    <tabColor rgb="FFFFFF00"/>
  </sheetPr>
  <dimension ref="A1:I26"/>
  <sheetViews>
    <sheetView tabSelected="1" topLeftCell="B1" workbookViewId="0">
      <selection activeCell="A23" sqref="A23:XFD23"/>
    </sheetView>
  </sheetViews>
  <sheetFormatPr defaultRowHeight="15" x14ac:dyDescent="0.25"/>
  <cols>
    <col min="1" max="1" width="10.7109375" style="20" customWidth="1"/>
    <col min="2" max="2" width="81.7109375" style="20" customWidth="1"/>
    <col min="3" max="3" width="59" style="20" customWidth="1"/>
    <col min="4" max="4" width="17.140625" style="20" customWidth="1"/>
    <col min="5" max="5" width="16.42578125" style="20" customWidth="1"/>
    <col min="6" max="16384" width="9.140625" style="20"/>
  </cols>
  <sheetData>
    <row r="1" spans="1:9" ht="75.75" customHeight="1" thickBot="1" x14ac:dyDescent="0.4">
      <c r="A1" s="31" t="s">
        <v>32</v>
      </c>
      <c r="B1" s="32"/>
      <c r="C1" s="23"/>
      <c r="D1" s="11">
        <f ca="1">TODAY()</f>
        <v>44802</v>
      </c>
    </row>
    <row r="2" spans="1:9" ht="27.75" customHeight="1" thickBot="1" x14ac:dyDescent="0.4">
      <c r="A2" s="25" t="s">
        <v>9</v>
      </c>
      <c r="B2" s="26" t="s">
        <v>33</v>
      </c>
      <c r="C2" s="27" t="s">
        <v>36</v>
      </c>
      <c r="D2" s="22" t="s">
        <v>35</v>
      </c>
      <c r="E2" s="28" t="s">
        <v>43</v>
      </c>
    </row>
    <row r="3" spans="1:9" ht="21" x14ac:dyDescent="0.35">
      <c r="A3" s="24">
        <v>1</v>
      </c>
      <c r="B3" s="17"/>
      <c r="C3" s="17"/>
      <c r="D3" s="19" t="s">
        <v>34</v>
      </c>
      <c r="E3" s="29" t="e">
        <f>VLOOKUP($B$3,dane!E2:F13,2,FALSE)</f>
        <v>#N/A</v>
      </c>
    </row>
    <row r="4" spans="1:9" ht="21" x14ac:dyDescent="0.35">
      <c r="A4" s="24">
        <v>2</v>
      </c>
      <c r="B4" s="17"/>
      <c r="C4" s="17"/>
      <c r="D4" s="19"/>
      <c r="E4" s="29" t="e">
        <f>VLOOKUP(B4,dane!E3:F14,2,FALSE)</f>
        <v>#N/A</v>
      </c>
    </row>
    <row r="5" spans="1:9" ht="21" x14ac:dyDescent="0.35">
      <c r="A5" s="24">
        <v>3</v>
      </c>
      <c r="B5" s="17"/>
      <c r="C5" s="17"/>
      <c r="D5" s="19"/>
      <c r="E5" s="29" t="e">
        <f>VLOOKUP(B5,dane!E4:F15,2,FALSE)</f>
        <v>#N/A</v>
      </c>
      <c r="G5" s="18"/>
    </row>
    <row r="6" spans="1:9" ht="21" x14ac:dyDescent="0.35">
      <c r="A6" s="24">
        <v>4</v>
      </c>
      <c r="B6" s="17"/>
      <c r="C6" s="17"/>
      <c r="D6" s="19"/>
      <c r="E6" s="29" t="e">
        <f>VLOOKUP(B6,dane!E5:F16,2,FALSE)</f>
        <v>#N/A</v>
      </c>
    </row>
    <row r="7" spans="1:9" ht="21" x14ac:dyDescent="0.35">
      <c r="A7" s="24">
        <v>5</v>
      </c>
      <c r="B7" s="17"/>
      <c r="C7" s="17"/>
      <c r="D7" s="19"/>
      <c r="E7" s="29" t="e">
        <f>VLOOKUP(B7,dane!E6:F17,2,FALSE)</f>
        <v>#N/A</v>
      </c>
    </row>
    <row r="8" spans="1:9" ht="21" x14ac:dyDescent="0.35">
      <c r="A8" s="24">
        <v>6</v>
      </c>
      <c r="B8" s="17"/>
      <c r="C8" s="17"/>
      <c r="D8" s="19"/>
      <c r="E8" s="29" t="e">
        <f>VLOOKUP(B8,dane!E7:F18,2,FALSE)</f>
        <v>#N/A</v>
      </c>
    </row>
    <row r="9" spans="1:9" ht="21" x14ac:dyDescent="0.35">
      <c r="A9" s="24">
        <v>7</v>
      </c>
      <c r="B9" s="17"/>
      <c r="C9" s="17"/>
      <c r="D9" s="19"/>
      <c r="E9" s="29" t="e">
        <f>VLOOKUP(B9,dane!E8:F19,2,FALSE)</f>
        <v>#N/A</v>
      </c>
    </row>
    <row r="10" spans="1:9" x14ac:dyDescent="0.25">
      <c r="B10" s="18"/>
      <c r="C10" s="18"/>
      <c r="D10" s="18"/>
      <c r="E10" s="29" t="e">
        <f>VLOOKUP(B10,dane!E9:F20,2,FALSE)</f>
        <v>#N/A</v>
      </c>
      <c r="I10" s="18"/>
    </row>
    <row r="11" spans="1:9" x14ac:dyDescent="0.25">
      <c r="B11" s="18"/>
      <c r="C11" s="18"/>
      <c r="D11" s="18"/>
      <c r="E11" s="29" t="e">
        <f>VLOOKUP(B11,dane!E10:F21,2,FALSE)</f>
        <v>#N/A</v>
      </c>
    </row>
    <row r="12" spans="1:9" x14ac:dyDescent="0.25">
      <c r="B12" s="18"/>
      <c r="C12" s="18"/>
      <c r="D12" s="18"/>
      <c r="E12" s="29" t="e">
        <f>VLOOKUP(B12,dane!E11:F22,2,FALSE)</f>
        <v>#N/A</v>
      </c>
    </row>
    <row r="13" spans="1:9" ht="23.25" customHeight="1" x14ac:dyDescent="0.35">
      <c r="A13" s="33" t="s">
        <v>37</v>
      </c>
      <c r="B13" s="34"/>
      <c r="C13" s="12" t="s">
        <v>38</v>
      </c>
    </row>
    <row r="17" spans="1:4" ht="18.75" x14ac:dyDescent="0.3">
      <c r="B17" s="37" t="s">
        <v>39</v>
      </c>
      <c r="C17" s="30"/>
    </row>
    <row r="20" spans="1:4" x14ac:dyDescent="0.25">
      <c r="A20" s="36" t="s">
        <v>40</v>
      </c>
      <c r="B20" s="30"/>
      <c r="C20" s="30"/>
      <c r="D20" s="30"/>
    </row>
    <row r="21" spans="1:4" x14ac:dyDescent="0.25">
      <c r="A21" s="36" t="s">
        <v>41</v>
      </c>
      <c r="B21" s="30"/>
      <c r="C21" s="30"/>
      <c r="D21" s="30"/>
    </row>
    <row r="22" spans="1:4" x14ac:dyDescent="0.25">
      <c r="A22" s="36" t="s">
        <v>42</v>
      </c>
      <c r="B22" s="30"/>
      <c r="C22" s="30"/>
      <c r="D22" s="30"/>
    </row>
    <row r="23" spans="1:4" x14ac:dyDescent="0.25">
      <c r="A23" s="35" t="s">
        <v>44</v>
      </c>
      <c r="B23" s="35"/>
      <c r="C23" s="35"/>
      <c r="D23" s="35"/>
    </row>
    <row r="24" spans="1:4" x14ac:dyDescent="0.25">
      <c r="A24" s="35"/>
      <c r="B24" s="35"/>
      <c r="C24" s="35"/>
      <c r="D24" s="35"/>
    </row>
    <row r="25" spans="1:4" x14ac:dyDescent="0.25">
      <c r="B25" s="30"/>
      <c r="C25" s="30"/>
    </row>
    <row r="26" spans="1:4" x14ac:dyDescent="0.25">
      <c r="B26" s="20" t="s">
        <v>46</v>
      </c>
    </row>
  </sheetData>
  <sheetProtection algorithmName="SHA-512" hashValue="zyhksG0bzTQZZdTIBbE4QVvvaH9bu/cGTkZUimChqqqh7Y3jU/g4itxRJkQ4SXKJ0YLPtXj5yH1Vrjex0Ntiqg==" saltValue="SyKI0ESVjGozpMGa7NOF1g==" spinCount="100000" sheet="1" objects="1" scenarios="1"/>
  <mergeCells count="9">
    <mergeCell ref="B25:C25"/>
    <mergeCell ref="A1:B1"/>
    <mergeCell ref="A13:B13"/>
    <mergeCell ref="A23:D23"/>
    <mergeCell ref="A20:D20"/>
    <mergeCell ref="A21:D21"/>
    <mergeCell ref="B17:C17"/>
    <mergeCell ref="A22:D22"/>
    <mergeCell ref="A24:D24"/>
  </mergeCells>
  <conditionalFormatting sqref="E3:E12">
    <cfRule type="containsErrors" dxfId="0" priority="1">
      <formula>ISERROR(E3)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8DF7CDD-305B-4C06-94B6-8B491168BAD0}">
          <x14:formula1>
            <xm:f>dane!$B$2:$B$30</xm:f>
          </x14:formula1>
          <xm:sqref>C1</xm:sqref>
        </x14:dataValidation>
        <x14:dataValidation type="list" allowBlank="1" showInputMessage="1" showErrorMessage="1" xr:uid="{7BFBDF85-24A6-479C-AF99-203EC7D5496A}">
          <x14:formula1>
            <xm:f>dane!$H$2:$H$9</xm:f>
          </x14:formula1>
          <xm:sqref>D3</xm:sqref>
        </x14:dataValidation>
        <x14:dataValidation type="list" allowBlank="1" showInputMessage="1" showErrorMessage="1" xr:uid="{0CE72BEE-FEA5-49A2-A180-36ABFF73B55F}">
          <x14:formula1>
            <xm:f>Kalendarz!$C$2:$C$7</xm:f>
          </x14:formula1>
          <xm:sqref>B3:B9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7D58-E088-4041-9205-94F5E12C3734}">
  <dimension ref="A1:H30"/>
  <sheetViews>
    <sheetView workbookViewId="0">
      <selection activeCell="L30" sqref="L30"/>
    </sheetView>
  </sheetViews>
  <sheetFormatPr defaultRowHeight="15" x14ac:dyDescent="0.25"/>
  <cols>
    <col min="2" max="2" width="31" customWidth="1"/>
    <col min="3" max="3" width="9.140625" style="5" customWidth="1"/>
    <col min="4" max="4" width="4.5703125" customWidth="1"/>
    <col min="5" max="5" width="27.85546875" customWidth="1"/>
    <col min="6" max="6" width="17.42578125" customWidth="1"/>
    <col min="7" max="7" width="8.28515625" customWidth="1"/>
    <col min="8" max="8" width="14.28515625" customWidth="1"/>
  </cols>
  <sheetData>
    <row r="1" spans="1:8" x14ac:dyDescent="0.25">
      <c r="A1" t="s">
        <v>0</v>
      </c>
      <c r="B1" t="s">
        <v>1</v>
      </c>
      <c r="D1" s="6" t="s">
        <v>0</v>
      </c>
      <c r="E1" s="13" t="s">
        <v>8</v>
      </c>
      <c r="F1" s="9" t="s">
        <v>7</v>
      </c>
      <c r="H1" s="6" t="s">
        <v>34</v>
      </c>
    </row>
    <row r="2" spans="1:8" x14ac:dyDescent="0.25">
      <c r="A2">
        <v>1</v>
      </c>
      <c r="B2" t="s">
        <v>10</v>
      </c>
      <c r="D2">
        <v>1</v>
      </c>
      <c r="E2" s="14" t="s">
        <v>47</v>
      </c>
      <c r="F2" s="15">
        <v>44450</v>
      </c>
      <c r="H2">
        <v>4</v>
      </c>
    </row>
    <row r="3" spans="1:8" x14ac:dyDescent="0.25">
      <c r="A3">
        <v>2</v>
      </c>
      <c r="B3" t="s">
        <v>11</v>
      </c>
      <c r="D3">
        <v>2</v>
      </c>
      <c r="E3" s="14" t="s">
        <v>48</v>
      </c>
      <c r="F3" s="15">
        <v>44451</v>
      </c>
      <c r="H3">
        <v>6</v>
      </c>
    </row>
    <row r="4" spans="1:8" x14ac:dyDescent="0.25">
      <c r="A4">
        <v>3</v>
      </c>
      <c r="B4" t="s">
        <v>12</v>
      </c>
      <c r="D4" s="5">
        <v>3</v>
      </c>
      <c r="E4" s="14" t="s">
        <v>49</v>
      </c>
      <c r="F4" s="15">
        <v>44492</v>
      </c>
      <c r="H4">
        <v>8</v>
      </c>
    </row>
    <row r="5" spans="1:8" x14ac:dyDescent="0.25">
      <c r="A5">
        <v>4</v>
      </c>
      <c r="B5" t="s">
        <v>13</v>
      </c>
      <c r="D5" s="5">
        <v>4</v>
      </c>
      <c r="E5" s="14" t="s">
        <v>50</v>
      </c>
      <c r="F5" s="15">
        <v>44493</v>
      </c>
      <c r="H5">
        <v>10</v>
      </c>
    </row>
    <row r="6" spans="1:8" x14ac:dyDescent="0.25">
      <c r="A6">
        <v>5</v>
      </c>
      <c r="B6" t="s">
        <v>6</v>
      </c>
      <c r="D6" s="5">
        <v>5</v>
      </c>
      <c r="E6" s="14" t="s">
        <v>51</v>
      </c>
      <c r="F6" s="15">
        <v>44499</v>
      </c>
      <c r="H6">
        <v>12</v>
      </c>
    </row>
    <row r="7" spans="1:8" x14ac:dyDescent="0.25">
      <c r="A7">
        <v>6</v>
      </c>
      <c r="B7" t="s">
        <v>14</v>
      </c>
      <c r="D7" s="5">
        <v>6</v>
      </c>
      <c r="E7" s="14" t="s">
        <v>52</v>
      </c>
      <c r="F7" s="15">
        <v>44506</v>
      </c>
      <c r="H7">
        <v>14</v>
      </c>
    </row>
    <row r="8" spans="1:8" x14ac:dyDescent="0.25">
      <c r="A8">
        <v>7</v>
      </c>
      <c r="B8" t="s">
        <v>15</v>
      </c>
      <c r="D8" s="5">
        <v>7</v>
      </c>
      <c r="E8" s="14" t="s">
        <v>45</v>
      </c>
      <c r="F8" s="15">
        <v>44520</v>
      </c>
      <c r="H8">
        <v>16</v>
      </c>
    </row>
    <row r="9" spans="1:8" x14ac:dyDescent="0.25">
      <c r="A9">
        <v>8</v>
      </c>
      <c r="B9" t="s">
        <v>16</v>
      </c>
      <c r="D9" s="5">
        <v>8</v>
      </c>
      <c r="E9" s="14"/>
      <c r="F9" s="15"/>
      <c r="H9" t="s">
        <v>34</v>
      </c>
    </row>
    <row r="10" spans="1:8" x14ac:dyDescent="0.25">
      <c r="A10">
        <v>9</v>
      </c>
      <c r="B10" t="s">
        <v>17</v>
      </c>
      <c r="D10" s="5">
        <v>9</v>
      </c>
      <c r="E10" s="14"/>
      <c r="F10" s="15"/>
    </row>
    <row r="11" spans="1:8" x14ac:dyDescent="0.25">
      <c r="A11">
        <v>10</v>
      </c>
      <c r="B11" t="s">
        <v>4</v>
      </c>
      <c r="D11" s="5">
        <v>10</v>
      </c>
      <c r="E11" s="14"/>
      <c r="F11" s="15"/>
    </row>
    <row r="12" spans="1:8" x14ac:dyDescent="0.25">
      <c r="A12">
        <v>11</v>
      </c>
      <c r="B12" t="s">
        <v>3</v>
      </c>
      <c r="D12" s="5">
        <v>11</v>
      </c>
      <c r="E12" s="14"/>
      <c r="F12" s="15"/>
    </row>
    <row r="13" spans="1:8" x14ac:dyDescent="0.25">
      <c r="A13">
        <v>12</v>
      </c>
      <c r="B13" t="s">
        <v>18</v>
      </c>
      <c r="D13" s="5">
        <v>12</v>
      </c>
      <c r="E13" s="14"/>
      <c r="F13" s="16"/>
    </row>
    <row r="14" spans="1:8" x14ac:dyDescent="0.25">
      <c r="A14">
        <v>13</v>
      </c>
      <c r="B14" t="s">
        <v>19</v>
      </c>
      <c r="E14" s="2"/>
      <c r="F14" s="3"/>
    </row>
    <row r="15" spans="1:8" x14ac:dyDescent="0.25">
      <c r="A15">
        <v>14</v>
      </c>
      <c r="B15" t="s">
        <v>20</v>
      </c>
    </row>
    <row r="16" spans="1:8" x14ac:dyDescent="0.25">
      <c r="A16">
        <v>15</v>
      </c>
      <c r="B16" t="s">
        <v>21</v>
      </c>
    </row>
    <row r="17" spans="1:2" x14ac:dyDescent="0.25">
      <c r="A17">
        <v>16</v>
      </c>
      <c r="B17" t="s">
        <v>22</v>
      </c>
    </row>
    <row r="18" spans="1:2" x14ac:dyDescent="0.25">
      <c r="A18">
        <v>17</v>
      </c>
      <c r="B18" t="s">
        <v>23</v>
      </c>
    </row>
    <row r="19" spans="1:2" x14ac:dyDescent="0.25">
      <c r="A19">
        <v>18</v>
      </c>
      <c r="B19" t="s">
        <v>24</v>
      </c>
    </row>
    <row r="20" spans="1:2" x14ac:dyDescent="0.25">
      <c r="A20">
        <v>19</v>
      </c>
      <c r="B20" t="s">
        <v>25</v>
      </c>
    </row>
    <row r="21" spans="1:2" x14ac:dyDescent="0.25">
      <c r="A21">
        <v>20</v>
      </c>
      <c r="B21" t="s">
        <v>2</v>
      </c>
    </row>
    <row r="22" spans="1:2" x14ac:dyDescent="0.25">
      <c r="A22">
        <v>21</v>
      </c>
      <c r="B22" t="s">
        <v>26</v>
      </c>
    </row>
    <row r="23" spans="1:2" x14ac:dyDescent="0.25">
      <c r="A23">
        <v>22</v>
      </c>
      <c r="B23" t="s">
        <v>53</v>
      </c>
    </row>
    <row r="24" spans="1:2" x14ac:dyDescent="0.25">
      <c r="A24">
        <v>23</v>
      </c>
      <c r="B24" t="s">
        <v>27</v>
      </c>
    </row>
    <row r="25" spans="1:2" x14ac:dyDescent="0.25">
      <c r="A25">
        <v>24</v>
      </c>
      <c r="B25" t="s">
        <v>5</v>
      </c>
    </row>
    <row r="26" spans="1:2" x14ac:dyDescent="0.25">
      <c r="A26">
        <v>26</v>
      </c>
      <c r="B26" t="s">
        <v>28</v>
      </c>
    </row>
    <row r="27" spans="1:2" x14ac:dyDescent="0.25">
      <c r="A27">
        <v>27</v>
      </c>
      <c r="B27" t="s">
        <v>29</v>
      </c>
    </row>
    <row r="28" spans="1:2" x14ac:dyDescent="0.25">
      <c r="A28">
        <v>28</v>
      </c>
      <c r="B28" t="s">
        <v>30</v>
      </c>
    </row>
    <row r="29" spans="1:2" x14ac:dyDescent="0.25">
      <c r="A29">
        <v>29</v>
      </c>
      <c r="B29" t="s">
        <v>31</v>
      </c>
    </row>
    <row r="30" spans="1:2" x14ac:dyDescent="0.25">
      <c r="A30">
        <v>31</v>
      </c>
      <c r="B3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Kalendarz</vt:lpstr>
      <vt:lpstr>KONKURS NA ORGANIZACJĘ ZAWODÓW</vt:lpstr>
      <vt:lpstr>dane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Kalendarz</dc:title>
  <dc:subject/>
  <dc:creator>Unknown Creator</dc:creator>
  <cp:keywords/>
  <dc:description/>
  <cp:lastModifiedBy>kala</cp:lastModifiedBy>
  <cp:lastPrinted>2019-07-15T13:53:46Z</cp:lastPrinted>
  <dcterms:created xsi:type="dcterms:W3CDTF">2019-06-13T18:54:40Z</dcterms:created>
  <dcterms:modified xsi:type="dcterms:W3CDTF">2022-08-29T11:31:34Z</dcterms:modified>
  <cp:category/>
</cp:coreProperties>
</file>