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la\Desktop\"/>
    </mc:Choice>
  </mc:AlternateContent>
  <xr:revisionPtr revIDLastSave="0" documentId="13_ncr:1_{92F01122-C6F3-496B-B54E-543666822364}" xr6:coauthVersionLast="43" xr6:coauthVersionMax="43" xr10:uidLastSave="{00000000-0000-0000-0000-000000000000}"/>
  <workbookProtection workbookAlgorithmName="SHA-512" workbookHashValue="UvVJaEKp3/cJx4VajSfk4Z0EOumaHzcRJ0cJb+hC9bNJ+XA3VvFBJJHnrffg6ibjYDRexKZIYnV7HL4Vsr9gSw==" workbookSaltValue="zm3b1R7XY9XE7Qrmm1WV2w==" workbookSpinCount="100000" lockStructure="1"/>
  <bookViews>
    <workbookView xWindow="-120" yWindow="-120" windowWidth="29040" windowHeight="15840" firstSheet="1" activeTab="1" xr2:uid="{00000000-000D-0000-FFFF-FFFF00000000}"/>
  </bookViews>
  <sheets>
    <sheet name="Kalendarz" sheetId="1" state="hidden" r:id="rId1"/>
    <sheet name="KONKURS NA ORGANIZACJĘ ZAWODÓW" sheetId="4" r:id="rId2"/>
    <sheet name="dane" sheetId="5" state="hidden" r:id="rId3"/>
    <sheet name="podział lig" sheetId="2" state="hidden" r:id="rId4"/>
    <sheet name="Wyniki Pucharu Polski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3" i="4"/>
  <c r="D1" i="4" l="1"/>
</calcChain>
</file>

<file path=xl/sharedStrings.xml><?xml version="1.0" encoding="utf-8"?>
<sst xmlns="http://schemas.openxmlformats.org/spreadsheetml/2006/main" count="267" uniqueCount="143">
  <si>
    <t>7. Grand Prix Polski Weteranów</t>
  </si>
  <si>
    <t>8. Grand Prix Polski Weteranów</t>
  </si>
  <si>
    <t>9. Grand Prix Polski Weteranów</t>
  </si>
  <si>
    <t>Indywidualne Mistrzostwa Polski Weteranów</t>
  </si>
  <si>
    <t>marzec 2020</t>
  </si>
  <si>
    <t>06-08.03</t>
  </si>
  <si>
    <t>88. Indywidualne Mistrzostwa Polski</t>
  </si>
  <si>
    <t>07-08.03</t>
  </si>
  <si>
    <t>kwiecień 2020</t>
  </si>
  <si>
    <t>04-05.04</t>
  </si>
  <si>
    <t>maj 2020</t>
  </si>
  <si>
    <t>09-10.05</t>
  </si>
  <si>
    <t>czerwiec 2020</t>
  </si>
  <si>
    <t>05-07.06</t>
  </si>
  <si>
    <t xml:space="preserve">I WTK Młodzików i Juniorów </t>
  </si>
  <si>
    <t>I WTK Kadetów i Seniorów</t>
  </si>
  <si>
    <t>I WTK Żaków</t>
  </si>
  <si>
    <t xml:space="preserve">II WTK Młodzików i Juniorów </t>
  </si>
  <si>
    <t>II WTK Kadetów i Seniorów</t>
  </si>
  <si>
    <t>II WTK Żaków</t>
  </si>
  <si>
    <t xml:space="preserve">III WTK Młodzików i Juniorów </t>
  </si>
  <si>
    <t>III WTK Kadetów i Seniorów</t>
  </si>
  <si>
    <t>IMW Seniorów</t>
  </si>
  <si>
    <t>RANKING II LIGI MĘSKIEJ SEZON 2018/2019</t>
  </si>
  <si>
    <t>PODZIAŁ LIG -Propozycja III</t>
  </si>
  <si>
    <t>lp</t>
  </si>
  <si>
    <t>Klub</t>
  </si>
  <si>
    <t>Pkt</t>
  </si>
  <si>
    <t>Wynik W</t>
  </si>
  <si>
    <t>Wynik P</t>
  </si>
  <si>
    <t>sety W</t>
  </si>
  <si>
    <t>sety P</t>
  </si>
  <si>
    <t>Lp</t>
  </si>
  <si>
    <t>Liga II Śl-Op</t>
  </si>
  <si>
    <t>LP</t>
  </si>
  <si>
    <t>III Liga</t>
  </si>
  <si>
    <t>IV Liga A</t>
  </si>
  <si>
    <t>IV Liga B</t>
  </si>
  <si>
    <t>LZS Kujakowice</t>
  </si>
  <si>
    <t>KTS Lew Głubczyce</t>
  </si>
  <si>
    <t xml:space="preserve"> LZS Grom Szybowice</t>
  </si>
  <si>
    <t>LZS Żywocice II-Opole</t>
  </si>
  <si>
    <t>LZS Odra Kąty Opolskie I</t>
  </si>
  <si>
    <t>LZS Odra Kąty Opolskie II</t>
  </si>
  <si>
    <t>LUKS Mańkowice</t>
  </si>
  <si>
    <t>OKS Olesno</t>
  </si>
  <si>
    <t>RANKING III LIGI MĘSKIEJ SEZON 2018/2019</t>
  </si>
  <si>
    <t>LZS Chespa Żywocice I</t>
  </si>
  <si>
    <t xml:space="preserve">LUKS MGOKSIR Korfantów </t>
  </si>
  <si>
    <t>KS Orzeł Branice</t>
  </si>
  <si>
    <t xml:space="preserve"> MKS Wołczyn</t>
  </si>
  <si>
    <t xml:space="preserve"> KTS Kłodnica Kędzierzyn -Koźle</t>
  </si>
  <si>
    <t>LZS Żywocice IV</t>
  </si>
  <si>
    <t>LZS Polonia Smardy</t>
  </si>
  <si>
    <t xml:space="preserve">KTS MOKSIR Zawadzkie </t>
  </si>
  <si>
    <t>LZS Odra Kąty Opolskie III</t>
  </si>
  <si>
    <t>LZS Victoria Chróścice</t>
  </si>
  <si>
    <t xml:space="preserve">MGOK Gorzów Śląski </t>
  </si>
  <si>
    <t>AZS PWSZ Nysa II</t>
  </si>
  <si>
    <t>UKS GOSDiM Turawa</t>
  </si>
  <si>
    <t>GUKS Byczyna</t>
  </si>
  <si>
    <t>UKS Sokolik Niemodlin</t>
  </si>
  <si>
    <t>DOKIS Dobrodzień</t>
  </si>
  <si>
    <t>M LUKS Wakmet Bodzanów I</t>
  </si>
  <si>
    <t>LZS ISMe Zakrzów</t>
  </si>
  <si>
    <t>MGOK Gorzów Śl. II</t>
  </si>
  <si>
    <t>LUKS Nysa</t>
  </si>
  <si>
    <t>MLUKS Wakmet Bodzanów II</t>
  </si>
  <si>
    <t>UKS Lotnik Olesno</t>
  </si>
  <si>
    <t>LZS Żywocice III</t>
  </si>
  <si>
    <t>STS Gmina Strzelce Opolskie II</t>
  </si>
  <si>
    <t>UKS Dalachów</t>
  </si>
  <si>
    <t>STS Gmina Strzelce Op.</t>
  </si>
  <si>
    <t>x</t>
  </si>
  <si>
    <t>LZS Kujakowice II</t>
  </si>
  <si>
    <t>AZS PWSZ Nysa I</t>
  </si>
  <si>
    <r>
      <t xml:space="preserve">RANKING IV LIGI MĘSKIEJ SEZON 2018/2019 - PO </t>
    </r>
    <r>
      <rPr>
        <b/>
        <sz val="22"/>
        <color theme="1"/>
        <rFont val="Calibri"/>
        <family val="2"/>
        <charset val="238"/>
        <scheme val="minor"/>
      </rPr>
      <t>12</t>
    </r>
    <r>
      <rPr>
        <b/>
        <sz val="16"/>
        <color theme="1"/>
        <rFont val="Calibri"/>
        <family val="2"/>
        <charset val="238"/>
        <scheme val="minor"/>
      </rPr>
      <t xml:space="preserve"> KOLEJCE</t>
    </r>
  </si>
  <si>
    <t>Mecz W</t>
  </si>
  <si>
    <t>Mecz P</t>
  </si>
  <si>
    <t xml:space="preserve">RANKING KOŃCOWY V LIGI MĘSKIEJ SEZON 2018/2019 </t>
  </si>
  <si>
    <t>Miejsce</t>
  </si>
  <si>
    <t>Wyniki Pucharu Polski na szczeblu Wojewódzkim</t>
  </si>
  <si>
    <t>LZS Żywocice I</t>
  </si>
  <si>
    <t>MGOK Gorzów Śl. I</t>
  </si>
  <si>
    <t>LZS Żywocice II</t>
  </si>
  <si>
    <t>5-6</t>
  </si>
  <si>
    <t>9-12</t>
  </si>
  <si>
    <t>13-20</t>
  </si>
  <si>
    <t>21-23</t>
  </si>
  <si>
    <t>STS Gmina Strzelce Opolskie I</t>
  </si>
  <si>
    <t xml:space="preserve"> </t>
  </si>
  <si>
    <t xml:space="preserve"> Runda wolna (można rozegrać mecze z kolizją- udział w GPP)</t>
  </si>
  <si>
    <t>Wojewódzki Finał Pucharu Polski</t>
  </si>
  <si>
    <t>3 kolejka II Rundy III i IV Ligi męskiej</t>
  </si>
  <si>
    <t>4 kolejka II Rundy III i IV Ligi męskiej</t>
  </si>
  <si>
    <t>227.03.03.2019</t>
  </si>
  <si>
    <t>5 kolejka II Rundy III i IV Ligi męskiej</t>
  </si>
  <si>
    <t>6 kolejka II Rundy III i IV Ligi męskiej</t>
  </si>
  <si>
    <t>7 kolejka II Rundy III i IV Ligi męskiej</t>
  </si>
  <si>
    <t>8 kolejka II Rundy III i IV Ligi męskiej</t>
  </si>
  <si>
    <t>9 kolejka II Rundy III i IV Ligi męskiej</t>
  </si>
  <si>
    <t>Mecze Barażowe</t>
  </si>
  <si>
    <t>10 kolejka II Rundy III i IV Ligi męskiej</t>
  </si>
  <si>
    <t>11 kolejka II Rundy III i IV Ligi męskiej</t>
  </si>
  <si>
    <t>TERMIN</t>
  </si>
  <si>
    <t>ZAWODY</t>
  </si>
  <si>
    <t>nr</t>
  </si>
  <si>
    <t>Klub AZS PWSZ Nysa</t>
  </si>
  <si>
    <t>KTS LEW Głubczyce</t>
  </si>
  <si>
    <t>LUKS MGOKSiR Korfantów</t>
  </si>
  <si>
    <t>LZS VICTORIA Chróścice</t>
  </si>
  <si>
    <t>KTS MOKSiR Zawadzkie</t>
  </si>
  <si>
    <t>LZS Żywocice</t>
  </si>
  <si>
    <t>MKS Wołczyn</t>
  </si>
  <si>
    <t>LZS ODRA Kąty Opolskie</t>
  </si>
  <si>
    <t>MGOK Gorzów Śląski</t>
  </si>
  <si>
    <t>LZS GROM Szybowice</t>
  </si>
  <si>
    <t>UKS LOTNIK Olesno</t>
  </si>
  <si>
    <t>STS GMINA Strzelce Opolskie</t>
  </si>
  <si>
    <t>LZS POLONIA Smardy</t>
  </si>
  <si>
    <t>KTS KŁODNICA Kędzierzyn Koźle</t>
  </si>
  <si>
    <t>KS ORZEŁ Branice</t>
  </si>
  <si>
    <t>MLUKS WAKMET Bodzanów</t>
  </si>
  <si>
    <t>LUKS Mańkowice-Piątkowice</t>
  </si>
  <si>
    <t>UKS GOSDIM Turawa</t>
  </si>
  <si>
    <t>LZS Zakrzów</t>
  </si>
  <si>
    <t>SKS LUKS Nysa</t>
  </si>
  <si>
    <t>UKS SOKOLIK Niemodlin</t>
  </si>
  <si>
    <t>UKS MOS Opole</t>
  </si>
  <si>
    <t>KARTA na organizacje zawodów</t>
  </si>
  <si>
    <t>pole wyboru zawody</t>
  </si>
  <si>
    <t>ilość stołów</t>
  </si>
  <si>
    <t>stoły</t>
  </si>
  <si>
    <t>miejsce zawodów</t>
  </si>
  <si>
    <t>imie i nazwisko osoby zgłaszającej</t>
  </si>
  <si>
    <t>nr telefonu /adres e-mail</t>
  </si>
  <si>
    <t>Organizator zapewnia:</t>
  </si>
  <si>
    <t>1. Organizator dla bezpieczeństwa zawodników powinien wydzielić pola gry płotkami.</t>
  </si>
  <si>
    <t>2. Uczestnicy zawodów muszą mieć zagwarantowaną możliwość do korzystania z szatni i sanitariatów</t>
  </si>
  <si>
    <t>Organizator udostępniając salę na zawody WTK,jest zwolniony z wpłaty startowego.</t>
  </si>
  <si>
    <t>3. Pomieszczenie dla sędziów</t>
  </si>
  <si>
    <t>termin</t>
  </si>
  <si>
    <t>IMW Młodzieżowców/Weteranów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</si>
</sst>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6"/>
      <color theme="9" tint="0.59999389629810485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76B27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0" fillId="0" borderId="0" xfId="0"/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6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6" borderId="10" xfId="0" applyFill="1" applyBorder="1"/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6" borderId="12" xfId="0" applyFill="1" applyBorder="1"/>
    <xf numFmtId="0" fontId="0" fillId="0" borderId="13" xfId="0" applyBorder="1"/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left"/>
    </xf>
    <xf numFmtId="0" fontId="7" fillId="12" borderId="8" xfId="0" applyFont="1" applyFill="1" applyBorder="1" applyAlignment="1">
      <alignment horizontal="left"/>
    </xf>
    <xf numFmtId="0" fontId="6" fillId="12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13" borderId="0" xfId="0" applyFont="1" applyFill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10" fillId="0" borderId="8" xfId="0" applyFont="1" applyBorder="1"/>
    <xf numFmtId="49" fontId="1" fillId="0" borderId="8" xfId="0" applyNumberFormat="1" applyFont="1" applyBorder="1"/>
    <xf numFmtId="0" fontId="0" fillId="0" borderId="0" xfId="0"/>
    <xf numFmtId="0" fontId="0" fillId="14" borderId="0" xfId="0" applyFill="1"/>
    <xf numFmtId="0" fontId="0" fillId="14" borderId="10" xfId="0" applyFill="1" applyBorder="1"/>
    <xf numFmtId="0" fontId="0" fillId="0" borderId="0" xfId="0"/>
    <xf numFmtId="0" fontId="0" fillId="0" borderId="0" xfId="0"/>
    <xf numFmtId="0" fontId="1" fillId="0" borderId="0" xfId="0" applyFont="1"/>
    <xf numFmtId="16" fontId="0" fillId="0" borderId="0" xfId="0" applyNumberFormat="1"/>
    <xf numFmtId="16" fontId="0" fillId="16" borderId="0" xfId="0" applyNumberFormat="1" applyFill="1"/>
    <xf numFmtId="0" fontId="0" fillId="9" borderId="5" xfId="0" applyFill="1" applyBorder="1"/>
    <xf numFmtId="0" fontId="1" fillId="9" borderId="7" xfId="0" applyFont="1" applyFill="1" applyBorder="1"/>
    <xf numFmtId="0" fontId="1" fillId="9" borderId="6" xfId="0" applyFont="1" applyFill="1" applyBorder="1"/>
    <xf numFmtId="0" fontId="0" fillId="9" borderId="9" xfId="0" applyFill="1" applyBorder="1"/>
    <xf numFmtId="16" fontId="0" fillId="9" borderId="10" xfId="0" applyNumberFormat="1" applyFill="1" applyBorder="1"/>
    <xf numFmtId="0" fontId="0" fillId="9" borderId="11" xfId="0" applyFill="1" applyBorder="1"/>
    <xf numFmtId="16" fontId="0" fillId="9" borderId="12" xfId="0" applyNumberFormat="1" applyFill="1" applyBorder="1"/>
    <xf numFmtId="14" fontId="2" fillId="15" borderId="15" xfId="0" applyNumberFormat="1" applyFont="1" applyFill="1" applyBorder="1" applyProtection="1">
      <protection hidden="1"/>
    </xf>
    <xf numFmtId="0" fontId="2" fillId="17" borderId="0" xfId="0" applyFont="1" applyFill="1" applyAlignment="1" applyProtection="1">
      <alignment horizontal="center"/>
      <protection hidden="1"/>
    </xf>
    <xf numFmtId="0" fontId="3" fillId="17" borderId="0" xfId="0" applyFont="1" applyFill="1" applyProtection="1">
      <protection hidden="1"/>
    </xf>
    <xf numFmtId="14" fontId="0" fillId="9" borderId="0" xfId="0" applyNumberFormat="1" applyFill="1" applyBorder="1"/>
    <xf numFmtId="14" fontId="0" fillId="9" borderId="13" xfId="0" applyNumberFormat="1" applyFill="1" applyBorder="1"/>
    <xf numFmtId="0" fontId="1" fillId="9" borderId="18" xfId="0" applyFont="1" applyFill="1" applyBorder="1"/>
    <xf numFmtId="16" fontId="0" fillId="9" borderId="19" xfId="0" applyNumberFormat="1" applyFill="1" applyBorder="1"/>
    <xf numFmtId="14" fontId="0" fillId="9" borderId="10" xfId="0" applyNumberFormat="1" applyFill="1" applyBorder="1"/>
    <xf numFmtId="16" fontId="0" fillId="9" borderId="20" xfId="0" applyNumberFormat="1" applyFill="1" applyBorder="1"/>
    <xf numFmtId="14" fontId="0" fillId="9" borderId="12" xfId="0" applyNumberFormat="1" applyFill="1" applyBorder="1"/>
    <xf numFmtId="14" fontId="14" fillId="17" borderId="17" xfId="0" applyNumberFormat="1" applyFont="1" applyFill="1" applyBorder="1" applyAlignment="1" applyProtection="1">
      <alignment horizontal="center"/>
      <protection hidden="1"/>
    </xf>
    <xf numFmtId="16" fontId="1" fillId="9" borderId="19" xfId="0" applyNumberFormat="1" applyFont="1" applyFill="1" applyBorder="1"/>
    <xf numFmtId="16" fontId="1" fillId="9" borderId="10" xfId="0" applyNumberFormat="1" applyFont="1" applyFill="1" applyBorder="1"/>
    <xf numFmtId="0" fontId="2" fillId="17" borderId="16" xfId="0" applyFont="1" applyFill="1" applyBorder="1" applyAlignment="1" applyProtection="1">
      <alignment horizontal="center"/>
      <protection hidden="1"/>
    </xf>
    <xf numFmtId="0" fontId="2" fillId="15" borderId="14" xfId="0" applyFont="1" applyFill="1" applyBorder="1" applyAlignment="1" applyProtection="1">
      <alignment horizontal="center"/>
      <protection hidden="1"/>
    </xf>
    <xf numFmtId="0" fontId="2" fillId="15" borderId="15" xfId="0" applyFont="1" applyFill="1" applyBorder="1" applyAlignment="1" applyProtection="1">
      <alignment horizontal="center"/>
      <protection hidden="1"/>
    </xf>
    <xf numFmtId="0" fontId="2" fillId="17" borderId="16" xfId="0" applyFont="1" applyFill="1" applyBorder="1" applyAlignment="1" applyProtection="1">
      <alignment horizontal="center"/>
      <protection hidden="1"/>
    </xf>
    <xf numFmtId="0" fontId="2" fillId="17" borderId="0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12" fillId="14" borderId="0" xfId="0" applyFont="1" applyFill="1" applyAlignment="1">
      <alignment horizontal="center"/>
    </xf>
    <xf numFmtId="14" fontId="2" fillId="18" borderId="15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/>
  <colors>
    <mruColors>
      <color rgb="FF276B2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66676</xdr:rowOff>
    </xdr:from>
    <xdr:to>
      <xdr:col>3</xdr:col>
      <xdr:colOff>847725</xdr:colOff>
      <xdr:row>0</xdr:row>
      <xdr:rowOff>657226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0FFAF36-DCCF-4E7E-B412-A8D3DCBF9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66676"/>
          <a:ext cx="619125" cy="59055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123825</xdr:rowOff>
    </xdr:from>
    <xdr:to>
      <xdr:col>2</xdr:col>
      <xdr:colOff>1933576</xdr:colOff>
      <xdr:row>0</xdr:row>
      <xdr:rowOff>495300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DFA59DE-9D1E-4035-AB30-4CFC49FDA4A2}"/>
            </a:ext>
          </a:extLst>
        </xdr:cNvPr>
        <xdr:cNvSpPr txBox="1"/>
      </xdr:nvSpPr>
      <xdr:spPr>
        <a:xfrm>
          <a:off x="828676" y="123825"/>
          <a:ext cx="5219700" cy="371475"/>
        </a:xfrm>
        <a:prstGeom prst="rect">
          <a:avLst/>
        </a:prstGeom>
        <a:solidFill>
          <a:srgbClr val="276B2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000" b="1"/>
            <a:t>Opolski Związek Tenisa Stołowego</a:t>
          </a:r>
        </a:p>
      </xdr:txBody>
    </xdr:sp>
    <xdr:clientData/>
  </xdr:twoCellAnchor>
  <xdr:twoCellAnchor>
    <xdr:from>
      <xdr:col>1</xdr:col>
      <xdr:colOff>2524125</xdr:colOff>
      <xdr:row>1</xdr:row>
      <xdr:rowOff>47625</xdr:rowOff>
    </xdr:from>
    <xdr:to>
      <xdr:col>1</xdr:col>
      <xdr:colOff>2733675</xdr:colOff>
      <xdr:row>1</xdr:row>
      <xdr:rowOff>276225</xdr:rowOff>
    </xdr:to>
    <xdr:sp macro="" textlink="">
      <xdr:nvSpPr>
        <xdr:cNvPr id="3" name="Strzałka: w dół 2">
          <a:extLst>
            <a:ext uri="{FF2B5EF4-FFF2-40B4-BE49-F238E27FC236}">
              <a16:creationId xmlns:a16="http://schemas.microsoft.com/office/drawing/2014/main" id="{3F93C461-CA66-4619-978E-B7FC6F1030C8}"/>
            </a:ext>
          </a:extLst>
        </xdr:cNvPr>
        <xdr:cNvSpPr/>
      </xdr:nvSpPr>
      <xdr:spPr>
        <a:xfrm>
          <a:off x="3352800" y="1009650"/>
          <a:ext cx="209550" cy="2286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2600325</xdr:colOff>
      <xdr:row>0</xdr:row>
      <xdr:rowOff>533400</xdr:rowOff>
    </xdr:from>
    <xdr:to>
      <xdr:col>1</xdr:col>
      <xdr:colOff>2971800</xdr:colOff>
      <xdr:row>0</xdr:row>
      <xdr:rowOff>762000</xdr:rowOff>
    </xdr:to>
    <xdr:sp macro="" textlink="">
      <xdr:nvSpPr>
        <xdr:cNvPr id="9" name="Strzałka: w dół 8">
          <a:extLst>
            <a:ext uri="{FF2B5EF4-FFF2-40B4-BE49-F238E27FC236}">
              <a16:creationId xmlns:a16="http://schemas.microsoft.com/office/drawing/2014/main" id="{378FB908-7E5C-43A3-B9C5-4D9C2D1E3864}"/>
            </a:ext>
          </a:extLst>
        </xdr:cNvPr>
        <xdr:cNvSpPr/>
      </xdr:nvSpPr>
      <xdr:spPr>
        <a:xfrm rot="16200000">
          <a:off x="3500438" y="461962"/>
          <a:ext cx="228600" cy="3714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C89"/>
  <sheetViews>
    <sheetView workbookViewId="0">
      <selection activeCell="T18" sqref="T18"/>
    </sheetView>
  </sheetViews>
  <sheetFormatPr defaultRowHeight="15" x14ac:dyDescent="0.25"/>
  <cols>
    <col min="2" max="2" width="15.42578125" customWidth="1"/>
    <col min="3" max="3" width="41.7109375" customWidth="1"/>
  </cols>
  <sheetData>
    <row r="1" spans="1:3" x14ac:dyDescent="0.25">
      <c r="A1" s="51" t="s">
        <v>25</v>
      </c>
      <c r="B1" s="52" t="s">
        <v>104</v>
      </c>
      <c r="C1" s="53" t="s">
        <v>105</v>
      </c>
    </row>
    <row r="2" spans="1:3" x14ac:dyDescent="0.25">
      <c r="A2" s="54">
        <v>1</v>
      </c>
      <c r="B2" s="61">
        <v>43715</v>
      </c>
      <c r="C2" s="55" t="s">
        <v>14</v>
      </c>
    </row>
    <row r="3" spans="1:3" s="1" customFormat="1" x14ac:dyDescent="0.25">
      <c r="A3" s="54">
        <v>2</v>
      </c>
      <c r="B3" s="61">
        <v>43716</v>
      </c>
      <c r="C3" s="55" t="s">
        <v>15</v>
      </c>
    </row>
    <row r="4" spans="1:3" s="1" customFormat="1" x14ac:dyDescent="0.25">
      <c r="A4" s="54">
        <v>3</v>
      </c>
      <c r="B4" s="61">
        <v>43729</v>
      </c>
      <c r="C4" s="55" t="s">
        <v>16</v>
      </c>
    </row>
    <row r="5" spans="1:3" x14ac:dyDescent="0.25">
      <c r="A5" s="54">
        <v>4</v>
      </c>
      <c r="B5" s="61">
        <v>43764</v>
      </c>
      <c r="C5" s="55" t="s">
        <v>17</v>
      </c>
    </row>
    <row r="6" spans="1:3" s="46" customFormat="1" x14ac:dyDescent="0.25">
      <c r="A6" s="54">
        <v>5</v>
      </c>
      <c r="B6" s="61">
        <v>43765</v>
      </c>
      <c r="C6" s="55" t="s">
        <v>18</v>
      </c>
    </row>
    <row r="7" spans="1:3" x14ac:dyDescent="0.25">
      <c r="A7" s="54">
        <v>6</v>
      </c>
      <c r="B7" s="61">
        <v>43785</v>
      </c>
      <c r="C7" s="55" t="s">
        <v>19</v>
      </c>
    </row>
    <row r="8" spans="1:3" x14ac:dyDescent="0.25">
      <c r="A8" s="54">
        <v>7</v>
      </c>
      <c r="B8" s="61">
        <v>43813</v>
      </c>
      <c r="C8" s="55" t="s">
        <v>20</v>
      </c>
    </row>
    <row r="9" spans="1:3" s="46" customFormat="1" x14ac:dyDescent="0.25">
      <c r="A9" s="54">
        <v>8</v>
      </c>
      <c r="B9" s="61">
        <v>43814</v>
      </c>
      <c r="C9" s="55" t="s">
        <v>21</v>
      </c>
    </row>
    <row r="10" spans="1:3" s="1" customFormat="1" x14ac:dyDescent="0.25">
      <c r="A10" s="54">
        <v>9</v>
      </c>
      <c r="B10" s="61">
        <v>43848</v>
      </c>
      <c r="C10" s="55" t="s">
        <v>19</v>
      </c>
    </row>
    <row r="11" spans="1:3" x14ac:dyDescent="0.25">
      <c r="A11" s="54">
        <v>10</v>
      </c>
      <c r="B11" s="61">
        <v>43856</v>
      </c>
      <c r="C11" s="70" t="s">
        <v>142</v>
      </c>
    </row>
    <row r="12" spans="1:3" s="46" customFormat="1" x14ac:dyDescent="0.25">
      <c r="A12" s="54">
        <v>11</v>
      </c>
      <c r="B12" s="61">
        <v>43862</v>
      </c>
      <c r="C12" s="55" t="s">
        <v>92</v>
      </c>
    </row>
    <row r="13" spans="1:3" x14ac:dyDescent="0.25">
      <c r="A13" s="56">
        <v>12</v>
      </c>
      <c r="B13" s="62">
        <v>43863</v>
      </c>
      <c r="C13" s="57" t="s">
        <v>22</v>
      </c>
    </row>
    <row r="14" spans="1:3" x14ac:dyDescent="0.25">
      <c r="B14" s="50"/>
      <c r="C14" s="50"/>
    </row>
    <row r="15" spans="1:3" s="46" customFormat="1" x14ac:dyDescent="0.25">
      <c r="B15" s="50">
        <v>43516</v>
      </c>
      <c r="C15" s="50" t="s">
        <v>91</v>
      </c>
    </row>
    <row r="16" spans="1:3" x14ac:dyDescent="0.25">
      <c r="B16" s="50">
        <v>43523</v>
      </c>
      <c r="C16" s="50" t="s">
        <v>93</v>
      </c>
    </row>
    <row r="17" spans="2:3" x14ac:dyDescent="0.25">
      <c r="B17" s="50" t="s">
        <v>4</v>
      </c>
      <c r="C17" s="50">
        <v>0</v>
      </c>
    </row>
    <row r="18" spans="2:3" x14ac:dyDescent="0.25">
      <c r="B18" s="50">
        <v>43530</v>
      </c>
      <c r="C18" s="50" t="s">
        <v>93</v>
      </c>
    </row>
    <row r="19" spans="2:3" s="46" customFormat="1" x14ac:dyDescent="0.25">
      <c r="B19" s="50" t="s">
        <v>5</v>
      </c>
      <c r="C19" s="50" t="s">
        <v>6</v>
      </c>
    </row>
    <row r="20" spans="2:3" x14ac:dyDescent="0.25">
      <c r="B20" s="50" t="s">
        <v>7</v>
      </c>
      <c r="C20" s="50" t="s">
        <v>0</v>
      </c>
    </row>
    <row r="21" spans="2:3" x14ac:dyDescent="0.25">
      <c r="B21" s="50">
        <v>43537</v>
      </c>
      <c r="C21" s="50" t="s">
        <v>94</v>
      </c>
    </row>
    <row r="22" spans="2:3" x14ac:dyDescent="0.25">
      <c r="B22" s="50">
        <v>43544</v>
      </c>
      <c r="C22" s="50" t="s">
        <v>96</v>
      </c>
    </row>
    <row r="23" spans="2:3" s="46" customFormat="1" x14ac:dyDescent="0.25">
      <c r="B23" s="50" t="s">
        <v>95</v>
      </c>
      <c r="C23" s="50" t="s">
        <v>97</v>
      </c>
    </row>
    <row r="24" spans="2:3" x14ac:dyDescent="0.25">
      <c r="B24" s="50" t="s">
        <v>8</v>
      </c>
      <c r="C24" s="50">
        <v>0</v>
      </c>
    </row>
    <row r="25" spans="2:3" s="46" customFormat="1" x14ac:dyDescent="0.25">
      <c r="B25" s="50">
        <v>43558</v>
      </c>
      <c r="C25" s="50" t="s">
        <v>98</v>
      </c>
    </row>
    <row r="26" spans="2:3" s="1" customFormat="1" x14ac:dyDescent="0.25">
      <c r="B26" s="50" t="s">
        <v>9</v>
      </c>
      <c r="C26" s="50" t="s">
        <v>1</v>
      </c>
    </row>
    <row r="27" spans="2:3" s="1" customFormat="1" x14ac:dyDescent="0.25">
      <c r="B27" s="50">
        <v>43572</v>
      </c>
      <c r="C27" s="50" t="s">
        <v>99</v>
      </c>
    </row>
    <row r="28" spans="2:3" x14ac:dyDescent="0.25">
      <c r="B28" s="50">
        <v>43579</v>
      </c>
      <c r="C28" s="50" t="s">
        <v>100</v>
      </c>
    </row>
    <row r="29" spans="2:3" s="46" customFormat="1" x14ac:dyDescent="0.25">
      <c r="B29" s="50" t="s">
        <v>10</v>
      </c>
      <c r="C29" s="50">
        <v>0</v>
      </c>
    </row>
    <row r="30" spans="2:3" s="46" customFormat="1" x14ac:dyDescent="0.25">
      <c r="B30" s="50">
        <v>43593</v>
      </c>
      <c r="C30" s="50" t="s">
        <v>91</v>
      </c>
    </row>
    <row r="31" spans="2:3" x14ac:dyDescent="0.25">
      <c r="B31" s="50" t="s">
        <v>11</v>
      </c>
      <c r="C31" s="50" t="s">
        <v>2</v>
      </c>
    </row>
    <row r="32" spans="2:3" x14ac:dyDescent="0.25">
      <c r="B32" s="50">
        <v>43600</v>
      </c>
      <c r="C32" s="50" t="s">
        <v>102</v>
      </c>
    </row>
    <row r="33" spans="2:3" s="1" customFormat="1" x14ac:dyDescent="0.25">
      <c r="B33" s="50">
        <v>43607</v>
      </c>
      <c r="C33" s="50" t="s">
        <v>103</v>
      </c>
    </row>
    <row r="34" spans="2:3" x14ac:dyDescent="0.25">
      <c r="B34" s="50">
        <v>43614</v>
      </c>
      <c r="C34" s="50" t="s">
        <v>101</v>
      </c>
    </row>
    <row r="35" spans="2:3" s="46" customFormat="1" x14ac:dyDescent="0.25">
      <c r="B35" s="50" t="s">
        <v>12</v>
      </c>
      <c r="C35" s="50">
        <v>0</v>
      </c>
    </row>
    <row r="36" spans="2:3" x14ac:dyDescent="0.25">
      <c r="B36" s="49">
        <v>43987</v>
      </c>
      <c r="C36" s="49" t="s">
        <v>101</v>
      </c>
    </row>
    <row r="37" spans="2:3" s="46" customFormat="1" x14ac:dyDescent="0.25">
      <c r="B37" s="49" t="s">
        <v>13</v>
      </c>
      <c r="C37" s="49" t="s">
        <v>3</v>
      </c>
    </row>
    <row r="40" spans="2:3" s="46" customFormat="1" x14ac:dyDescent="0.25"/>
    <row r="43" spans="2:3" s="46" customFormat="1" x14ac:dyDescent="0.25"/>
    <row r="46" spans="2:3" s="1" customFormat="1" x14ac:dyDescent="0.25"/>
    <row r="47" spans="2:3" s="1" customFormat="1" x14ac:dyDescent="0.25"/>
    <row r="49" s="46" customFormat="1" x14ac:dyDescent="0.25"/>
    <row r="52" s="46" customFormat="1" x14ac:dyDescent="0.25"/>
    <row r="53" s="46" customFormat="1" x14ac:dyDescent="0.25"/>
    <row r="56" s="46" customFormat="1" x14ac:dyDescent="0.25"/>
    <row r="57" s="46" customFormat="1" x14ac:dyDescent="0.25"/>
    <row r="59" s="46" customFormat="1" x14ac:dyDescent="0.25"/>
    <row r="60" s="1" customFormat="1" x14ac:dyDescent="0.25"/>
    <row r="61" s="46" customFormat="1" x14ac:dyDescent="0.25"/>
    <row r="62" s="46" customFormat="1" x14ac:dyDescent="0.25"/>
    <row r="63" s="46" customFormat="1" x14ac:dyDescent="0.25"/>
    <row r="64" s="1" customFormat="1" x14ac:dyDescent="0.25"/>
    <row r="65" s="46" customFormat="1" x14ac:dyDescent="0.25"/>
    <row r="67" s="1" customFormat="1" x14ac:dyDescent="0.25"/>
    <row r="68" s="46" customFormat="1" x14ac:dyDescent="0.25"/>
    <row r="69" s="46" customFormat="1" x14ac:dyDescent="0.25"/>
    <row r="71" s="46" customFormat="1" x14ac:dyDescent="0.25"/>
    <row r="74" s="46" customFormat="1" x14ac:dyDescent="0.25"/>
    <row r="75" s="46" customFormat="1" x14ac:dyDescent="0.25"/>
    <row r="76" s="46" customFormat="1" x14ac:dyDescent="0.25"/>
    <row r="78" s="46" customFormat="1" x14ac:dyDescent="0.25"/>
    <row r="80" s="46" customFormat="1" x14ac:dyDescent="0.25"/>
    <row r="81" s="46" customFormat="1" x14ac:dyDescent="0.25"/>
    <row r="83" s="46" customFormat="1" x14ac:dyDescent="0.25"/>
    <row r="85" s="46" customFormat="1" x14ac:dyDescent="0.25"/>
    <row r="86" s="46" customFormat="1" x14ac:dyDescent="0.25"/>
    <row r="87" s="46" customFormat="1" x14ac:dyDescent="0.25"/>
    <row r="89" s="46" customFormat="1" x14ac:dyDescent="0.25"/>
  </sheetData>
  <sheetProtection formatCells="0" formatColumns="0" formatRows="0" insertColumns="0" insertRows="0" insertHyperlinks="0" deleteColumns="0" deleteRows="0" sort="0" autoFilter="0" pivotTables="0"/>
  <phoneticPr fontId="1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44F2-F027-43B0-872F-5C79BFD1C4A0}">
  <sheetPr>
    <tabColor rgb="FFFFFF00"/>
  </sheetPr>
  <dimension ref="A1:F23"/>
  <sheetViews>
    <sheetView tabSelected="1" workbookViewId="0">
      <selection activeCell="F9" sqref="F9"/>
    </sheetView>
  </sheetViews>
  <sheetFormatPr defaultRowHeight="15" x14ac:dyDescent="0.25"/>
  <cols>
    <col min="1" max="1" width="10.7109375" style="83" customWidth="1"/>
    <col min="2" max="2" width="42.28515625" style="83" customWidth="1"/>
    <col min="3" max="3" width="70.140625" style="83" customWidth="1"/>
    <col min="4" max="4" width="17.140625" style="83" customWidth="1"/>
    <col min="5" max="5" width="16.42578125" style="83" customWidth="1"/>
    <col min="6" max="16384" width="9.140625" style="83"/>
  </cols>
  <sheetData>
    <row r="1" spans="1:5" ht="75.75" customHeight="1" thickBot="1" x14ac:dyDescent="0.4">
      <c r="A1" s="72" t="s">
        <v>129</v>
      </c>
      <c r="B1" s="73"/>
      <c r="C1" s="82"/>
      <c r="D1" s="58">
        <f ca="1">TODAY()</f>
        <v>43690</v>
      </c>
    </row>
    <row r="2" spans="1:5" ht="27.75" customHeight="1" thickBot="1" x14ac:dyDescent="0.4">
      <c r="A2" s="71" t="s">
        <v>106</v>
      </c>
      <c r="B2" s="60" t="s">
        <v>130</v>
      </c>
      <c r="C2" s="59" t="s">
        <v>133</v>
      </c>
      <c r="D2" s="68" t="s">
        <v>132</v>
      </c>
      <c r="E2" s="68" t="s">
        <v>141</v>
      </c>
    </row>
    <row r="3" spans="1:5" ht="21" x14ac:dyDescent="0.35">
      <c r="A3" s="88">
        <v>1</v>
      </c>
      <c r="B3" s="84"/>
      <c r="C3" s="84"/>
      <c r="D3" s="85"/>
      <c r="E3" s="86" t="e">
        <f>VLOOKUP($B$3,dane!E2:F13,2,FALSE)</f>
        <v>#N/A</v>
      </c>
    </row>
    <row r="4" spans="1:5" ht="21" x14ac:dyDescent="0.35">
      <c r="A4" s="88">
        <v>2</v>
      </c>
      <c r="B4" s="84"/>
      <c r="C4" s="84"/>
      <c r="D4" s="85"/>
      <c r="E4" s="86" t="e">
        <f>VLOOKUP(B4,dane!E3:F14,2,FALSE)</f>
        <v>#N/A</v>
      </c>
    </row>
    <row r="5" spans="1:5" ht="21" x14ac:dyDescent="0.35">
      <c r="A5" s="88">
        <v>3</v>
      </c>
      <c r="B5" s="84"/>
      <c r="C5" s="84"/>
      <c r="D5" s="85"/>
      <c r="E5" s="86" t="e">
        <f>VLOOKUP(B5,dane!E4:F15,2,FALSE)</f>
        <v>#N/A</v>
      </c>
    </row>
    <row r="6" spans="1:5" ht="21" x14ac:dyDescent="0.35">
      <c r="A6" s="88">
        <v>4</v>
      </c>
      <c r="B6" s="84"/>
      <c r="C6" s="84"/>
      <c r="D6" s="85"/>
      <c r="E6" s="86" t="e">
        <f>VLOOKUP(B6,dane!E5:F16,2,FALSE)</f>
        <v>#N/A</v>
      </c>
    </row>
    <row r="7" spans="1:5" ht="21" x14ac:dyDescent="0.35">
      <c r="A7" s="88">
        <v>5</v>
      </c>
      <c r="B7" s="84"/>
      <c r="C7" s="84"/>
      <c r="D7" s="85"/>
      <c r="E7" s="86" t="e">
        <f>VLOOKUP(B7,dane!E6:F17,2,FALSE)</f>
        <v>#N/A</v>
      </c>
    </row>
    <row r="8" spans="1:5" ht="21" x14ac:dyDescent="0.35">
      <c r="A8" s="88">
        <v>6</v>
      </c>
      <c r="B8" s="84"/>
      <c r="C8" s="84"/>
      <c r="D8" s="85"/>
      <c r="E8" s="86" t="e">
        <f>VLOOKUP(B8,dane!E7:F18,2,FALSE)</f>
        <v>#N/A</v>
      </c>
    </row>
    <row r="9" spans="1:5" ht="21" x14ac:dyDescent="0.35">
      <c r="A9" s="88">
        <v>7</v>
      </c>
      <c r="B9" s="84"/>
      <c r="C9" s="84"/>
      <c r="D9" s="85"/>
      <c r="E9" s="86" t="e">
        <f>VLOOKUP(B9,dane!E8:F19,2,FALSE)</f>
        <v>#N/A</v>
      </c>
    </row>
    <row r="10" spans="1:5" x14ac:dyDescent="0.25">
      <c r="A10" s="87"/>
      <c r="E10" s="86" t="e">
        <f>VLOOKUP(B10,dane!E9:F20,2,FALSE)</f>
        <v>#N/A</v>
      </c>
    </row>
    <row r="11" spans="1:5" x14ac:dyDescent="0.25">
      <c r="A11" s="87"/>
      <c r="E11" s="86" t="e">
        <f>VLOOKUP(B11,dane!E10:F21,2,FALSE)</f>
        <v>#N/A</v>
      </c>
    </row>
    <row r="12" spans="1:5" x14ac:dyDescent="0.25">
      <c r="A12" s="87"/>
      <c r="E12" s="86" t="e">
        <f>VLOOKUP(B12,dane!E11:F22,2,FALSE)</f>
        <v>#N/A</v>
      </c>
    </row>
    <row r="13" spans="1:5" ht="23.25" customHeight="1" x14ac:dyDescent="0.35">
      <c r="A13" s="74" t="s">
        <v>134</v>
      </c>
      <c r="B13" s="75"/>
      <c r="C13" s="59" t="s">
        <v>135</v>
      </c>
    </row>
    <row r="14" spans="1:5" hidden="1" x14ac:dyDescent="0.25"/>
    <row r="15" spans="1:5" hidden="1" x14ac:dyDescent="0.25"/>
    <row r="16" spans="1:5" hidden="1" x14ac:dyDescent="0.25"/>
    <row r="17" spans="1:6" ht="18.75" x14ac:dyDescent="0.3">
      <c r="A17" s="87"/>
      <c r="B17" s="89" t="s">
        <v>136</v>
      </c>
      <c r="C17" s="90"/>
      <c r="D17" s="87"/>
      <c r="F17" s="87"/>
    </row>
    <row r="18" spans="1:6" hidden="1" x14ac:dyDescent="0.25">
      <c r="A18" s="87"/>
      <c r="B18" s="87"/>
      <c r="C18" s="87"/>
      <c r="D18" s="87"/>
    </row>
    <row r="19" spans="1:6" hidden="1" x14ac:dyDescent="0.25">
      <c r="A19" s="87"/>
      <c r="B19" s="87"/>
      <c r="C19" s="87"/>
      <c r="D19" s="87"/>
    </row>
    <row r="20" spans="1:6" x14ac:dyDescent="0.25">
      <c r="A20" s="91" t="s">
        <v>137</v>
      </c>
      <c r="B20" s="90"/>
      <c r="C20" s="90"/>
      <c r="D20" s="90"/>
    </row>
    <row r="21" spans="1:6" x14ac:dyDescent="0.25">
      <c r="A21" s="91" t="s">
        <v>138</v>
      </c>
      <c r="B21" s="90"/>
      <c r="C21" s="90"/>
      <c r="D21" s="90"/>
    </row>
    <row r="22" spans="1:6" x14ac:dyDescent="0.25">
      <c r="A22" s="91" t="s">
        <v>140</v>
      </c>
      <c r="B22" s="90"/>
      <c r="C22" s="90"/>
      <c r="D22" s="90"/>
    </row>
    <row r="23" spans="1:6" x14ac:dyDescent="0.25">
      <c r="A23" s="91" t="s">
        <v>139</v>
      </c>
      <c r="B23" s="90"/>
      <c r="C23" s="90"/>
      <c r="D23" s="90"/>
    </row>
  </sheetData>
  <sheetProtection algorithmName="SHA-512" hashValue="97EHX9X61LU73j1JrQalxKujIIRf6yIGJC5c1LqUhP/qkwO64Jthm/ca9+i+se0Z0RivALYzTDFlFCEENcargg==" saltValue="MLgqTy9tAJqpgtjQ29WOtw==" spinCount="100000" sheet="1" objects="1" scenarios="1"/>
  <mergeCells count="7">
    <mergeCell ref="A1:B1"/>
    <mergeCell ref="A13:B13"/>
    <mergeCell ref="A23:D23"/>
    <mergeCell ref="A20:D20"/>
    <mergeCell ref="A21:D21"/>
    <mergeCell ref="B17:C17"/>
    <mergeCell ref="A22:D22"/>
  </mergeCells>
  <conditionalFormatting sqref="E3:E12">
    <cfRule type="containsErrors" dxfId="0" priority="1">
      <formula>ISERROR(E3)</formula>
    </cfRule>
  </conditionalFormatting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F5BA45E-A1F3-4691-AD6C-11E65A95B0EB}">
          <x14:formula1>
            <xm:f>Kalendarz!$C$2:$C$14</xm:f>
          </x14:formula1>
          <xm:sqref>B3:B9</xm:sqref>
        </x14:dataValidation>
        <x14:dataValidation type="list" allowBlank="1" showInputMessage="1" showErrorMessage="1" xr:uid="{18DF7CDD-305B-4C06-94B6-8B491168BAD0}">
          <x14:formula1>
            <xm:f>dane!$B$2:$B$30</xm:f>
          </x14:formula1>
          <xm:sqref>C1</xm:sqref>
        </x14:dataValidation>
        <x14:dataValidation type="list" allowBlank="1" showInputMessage="1" showErrorMessage="1" xr:uid="{7BFBDF85-24A6-479C-AF99-203EC7D5496A}">
          <x14:formula1>
            <xm:f>dane!$H$2:$H$9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7D58-E088-4041-9205-94F5E12C3734}">
  <dimension ref="A1:H30"/>
  <sheetViews>
    <sheetView workbookViewId="0">
      <selection activeCell="J18" sqref="J18"/>
    </sheetView>
  </sheetViews>
  <sheetFormatPr defaultRowHeight="15" x14ac:dyDescent="0.25"/>
  <cols>
    <col min="2" max="2" width="31" customWidth="1"/>
    <col min="3" max="3" width="9.140625" style="47" customWidth="1"/>
    <col min="4" max="4" width="4.5703125" customWidth="1"/>
    <col min="5" max="5" width="27.85546875" customWidth="1"/>
    <col min="6" max="6" width="17.42578125" customWidth="1"/>
    <col min="7" max="7" width="8.28515625" customWidth="1"/>
    <col min="8" max="8" width="14.28515625" customWidth="1"/>
  </cols>
  <sheetData>
    <row r="1" spans="1:8" x14ac:dyDescent="0.25">
      <c r="A1" t="s">
        <v>25</v>
      </c>
      <c r="B1" t="s">
        <v>26</v>
      </c>
      <c r="D1" s="48" t="s">
        <v>25</v>
      </c>
      <c r="E1" s="63" t="s">
        <v>105</v>
      </c>
      <c r="F1" s="53" t="s">
        <v>104</v>
      </c>
      <c r="H1" s="48" t="s">
        <v>131</v>
      </c>
    </row>
    <row r="2" spans="1:8" x14ac:dyDescent="0.25">
      <c r="A2">
        <v>1</v>
      </c>
      <c r="B2" t="s">
        <v>107</v>
      </c>
      <c r="D2">
        <v>1</v>
      </c>
      <c r="E2" s="64" t="s">
        <v>14</v>
      </c>
      <c r="F2" s="65">
        <v>43715</v>
      </c>
      <c r="H2">
        <v>4</v>
      </c>
    </row>
    <row r="3" spans="1:8" x14ac:dyDescent="0.25">
      <c r="A3">
        <v>2</v>
      </c>
      <c r="B3" t="s">
        <v>108</v>
      </c>
      <c r="D3">
        <v>2</v>
      </c>
      <c r="E3" s="64" t="s">
        <v>15</v>
      </c>
      <c r="F3" s="65">
        <v>43716</v>
      </c>
      <c r="H3">
        <v>6</v>
      </c>
    </row>
    <row r="4" spans="1:8" x14ac:dyDescent="0.25">
      <c r="A4">
        <v>3</v>
      </c>
      <c r="B4" t="s">
        <v>109</v>
      </c>
      <c r="D4" s="47">
        <v>3</v>
      </c>
      <c r="E4" s="64" t="s">
        <v>16</v>
      </c>
      <c r="F4" s="65">
        <v>43729</v>
      </c>
      <c r="H4">
        <v>8</v>
      </c>
    </row>
    <row r="5" spans="1:8" x14ac:dyDescent="0.25">
      <c r="A5">
        <v>4</v>
      </c>
      <c r="B5" t="s">
        <v>110</v>
      </c>
      <c r="D5" s="47">
        <v>4</v>
      </c>
      <c r="E5" s="64" t="s">
        <v>17</v>
      </c>
      <c r="F5" s="65">
        <v>43764</v>
      </c>
      <c r="H5">
        <v>10</v>
      </c>
    </row>
    <row r="6" spans="1:8" x14ac:dyDescent="0.25">
      <c r="A6">
        <v>5</v>
      </c>
      <c r="B6" t="s">
        <v>71</v>
      </c>
      <c r="D6" s="47">
        <v>5</v>
      </c>
      <c r="E6" s="64" t="s">
        <v>18</v>
      </c>
      <c r="F6" s="65">
        <v>43765</v>
      </c>
      <c r="H6">
        <v>12</v>
      </c>
    </row>
    <row r="7" spans="1:8" x14ac:dyDescent="0.25">
      <c r="A7">
        <v>6</v>
      </c>
      <c r="B7" t="s">
        <v>111</v>
      </c>
      <c r="D7" s="47">
        <v>6</v>
      </c>
      <c r="E7" s="64" t="s">
        <v>19</v>
      </c>
      <c r="F7" s="65">
        <v>43785</v>
      </c>
      <c r="H7">
        <v>14</v>
      </c>
    </row>
    <row r="8" spans="1:8" x14ac:dyDescent="0.25">
      <c r="A8">
        <v>7</v>
      </c>
      <c r="B8" t="s">
        <v>112</v>
      </c>
      <c r="D8" s="47">
        <v>7</v>
      </c>
      <c r="E8" s="64" t="s">
        <v>20</v>
      </c>
      <c r="F8" s="65">
        <v>43813</v>
      </c>
      <c r="H8">
        <v>16</v>
      </c>
    </row>
    <row r="9" spans="1:8" x14ac:dyDescent="0.25">
      <c r="A9">
        <v>8</v>
      </c>
      <c r="B9" t="s">
        <v>113</v>
      </c>
      <c r="D9" s="47">
        <v>8</v>
      </c>
      <c r="E9" s="64" t="s">
        <v>21</v>
      </c>
      <c r="F9" s="65">
        <v>43814</v>
      </c>
      <c r="H9" t="s">
        <v>131</v>
      </c>
    </row>
    <row r="10" spans="1:8" x14ac:dyDescent="0.25">
      <c r="A10">
        <v>9</v>
      </c>
      <c r="B10" t="s">
        <v>114</v>
      </c>
      <c r="D10" s="47">
        <v>9</v>
      </c>
      <c r="E10" s="64" t="s">
        <v>19</v>
      </c>
      <c r="F10" s="65">
        <v>43848</v>
      </c>
    </row>
    <row r="11" spans="1:8" x14ac:dyDescent="0.25">
      <c r="A11">
        <v>10</v>
      </c>
      <c r="B11" t="s">
        <v>60</v>
      </c>
      <c r="D11" s="47">
        <v>10</v>
      </c>
      <c r="E11" s="69" t="s">
        <v>142</v>
      </c>
      <c r="F11" s="65">
        <v>43856</v>
      </c>
    </row>
    <row r="12" spans="1:8" x14ac:dyDescent="0.25">
      <c r="A12">
        <v>11</v>
      </c>
      <c r="B12" t="s">
        <v>45</v>
      </c>
      <c r="D12" s="47">
        <v>11</v>
      </c>
      <c r="E12" s="64" t="s">
        <v>92</v>
      </c>
      <c r="F12" s="65">
        <v>43862</v>
      </c>
    </row>
    <row r="13" spans="1:8" x14ac:dyDescent="0.25">
      <c r="A13">
        <v>12</v>
      </c>
      <c r="B13" t="s">
        <v>115</v>
      </c>
      <c r="D13" s="47">
        <v>12</v>
      </c>
      <c r="E13" s="66" t="s">
        <v>22</v>
      </c>
      <c r="F13" s="67">
        <v>43863</v>
      </c>
    </row>
    <row r="14" spans="1:8" x14ac:dyDescent="0.25">
      <c r="A14">
        <v>13</v>
      </c>
      <c r="B14" t="s">
        <v>116</v>
      </c>
      <c r="E14" s="22"/>
      <c r="F14" s="23"/>
    </row>
    <row r="15" spans="1:8" x14ac:dyDescent="0.25">
      <c r="A15">
        <v>14</v>
      </c>
      <c r="B15" t="s">
        <v>117</v>
      </c>
    </row>
    <row r="16" spans="1:8" x14ac:dyDescent="0.25">
      <c r="A16">
        <v>15</v>
      </c>
      <c r="B16" t="s">
        <v>118</v>
      </c>
    </row>
    <row r="17" spans="1:2" x14ac:dyDescent="0.25">
      <c r="A17">
        <v>16</v>
      </c>
      <c r="B17" t="s">
        <v>119</v>
      </c>
    </row>
    <row r="18" spans="1:2" x14ac:dyDescent="0.25">
      <c r="A18">
        <v>17</v>
      </c>
      <c r="B18" t="s">
        <v>120</v>
      </c>
    </row>
    <row r="19" spans="1:2" x14ac:dyDescent="0.25">
      <c r="A19">
        <v>18</v>
      </c>
      <c r="B19" t="s">
        <v>121</v>
      </c>
    </row>
    <row r="20" spans="1:2" x14ac:dyDescent="0.25">
      <c r="A20">
        <v>19</v>
      </c>
      <c r="B20" t="s">
        <v>122</v>
      </c>
    </row>
    <row r="21" spans="1:2" x14ac:dyDescent="0.25">
      <c r="A21">
        <v>20</v>
      </c>
      <c r="B21" t="s">
        <v>38</v>
      </c>
    </row>
    <row r="22" spans="1:2" x14ac:dyDescent="0.25">
      <c r="A22">
        <v>21</v>
      </c>
      <c r="B22" t="s">
        <v>123</v>
      </c>
    </row>
    <row r="23" spans="1:2" x14ac:dyDescent="0.25">
      <c r="A23">
        <v>22</v>
      </c>
    </row>
    <row r="24" spans="1:2" x14ac:dyDescent="0.25">
      <c r="A24">
        <v>23</v>
      </c>
      <c r="B24" t="s">
        <v>124</v>
      </c>
    </row>
    <row r="25" spans="1:2" x14ac:dyDescent="0.25">
      <c r="A25">
        <v>24</v>
      </c>
      <c r="B25" t="s">
        <v>62</v>
      </c>
    </row>
    <row r="26" spans="1:2" x14ac:dyDescent="0.25">
      <c r="A26">
        <v>26</v>
      </c>
      <c r="B26" t="s">
        <v>125</v>
      </c>
    </row>
    <row r="27" spans="1:2" x14ac:dyDescent="0.25">
      <c r="A27">
        <v>27</v>
      </c>
      <c r="B27" t="s">
        <v>126</v>
      </c>
    </row>
    <row r="28" spans="1:2" x14ac:dyDescent="0.25">
      <c r="A28">
        <v>28</v>
      </c>
      <c r="B28" t="s">
        <v>127</v>
      </c>
    </row>
    <row r="29" spans="1:2" x14ac:dyDescent="0.25">
      <c r="A29">
        <v>29</v>
      </c>
      <c r="B29" t="s">
        <v>128</v>
      </c>
    </row>
    <row r="30" spans="1:2" x14ac:dyDescent="0.25">
      <c r="A30">
        <v>31</v>
      </c>
      <c r="B30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C909-219F-45AB-B7B7-BAA4CCD1869C}">
  <dimension ref="A1:Q44"/>
  <sheetViews>
    <sheetView topLeftCell="A3" workbookViewId="0">
      <selection activeCell="N25" sqref="N25"/>
    </sheetView>
  </sheetViews>
  <sheetFormatPr defaultRowHeight="15" x14ac:dyDescent="0.25"/>
  <cols>
    <col min="1" max="1" width="9.140625" style="2"/>
    <col min="2" max="2" width="36.85546875" style="2" customWidth="1"/>
    <col min="3" max="8" width="9.140625" style="2"/>
    <col min="9" max="9" width="6.140625" style="2" customWidth="1"/>
    <col min="10" max="10" width="28.42578125" style="2" customWidth="1"/>
    <col min="11" max="11" width="5.28515625" style="2" customWidth="1"/>
    <col min="12" max="12" width="33" style="2" customWidth="1"/>
    <col min="13" max="13" width="5.140625" style="2" customWidth="1"/>
    <col min="14" max="14" width="30.140625" style="2" customWidth="1"/>
    <col min="15" max="15" width="23.42578125" style="2" customWidth="1"/>
    <col min="16" max="16384" width="9.140625" style="2"/>
  </cols>
  <sheetData>
    <row r="1" spans="1:17" ht="24" thickBot="1" x14ac:dyDescent="0.4">
      <c r="A1" s="76" t="s">
        <v>23</v>
      </c>
      <c r="B1" s="76"/>
      <c r="C1" s="76"/>
      <c r="D1" s="76"/>
      <c r="E1" s="76"/>
      <c r="F1" s="76"/>
      <c r="G1" s="76"/>
      <c r="I1" s="77" t="s">
        <v>24</v>
      </c>
      <c r="J1" s="77"/>
      <c r="K1" s="77"/>
      <c r="L1" s="77"/>
      <c r="M1" s="77"/>
      <c r="N1" s="77"/>
      <c r="O1" s="77"/>
    </row>
    <row r="2" spans="1:17" ht="15.75" x14ac:dyDescent="0.25">
      <c r="A2" s="3" t="s">
        <v>25</v>
      </c>
      <c r="B2" s="4" t="s">
        <v>26</v>
      </c>
      <c r="C2" s="4" t="s">
        <v>27</v>
      </c>
      <c r="D2" s="5" t="s">
        <v>28</v>
      </c>
      <c r="E2" s="5" t="s">
        <v>29</v>
      </c>
      <c r="F2" s="4" t="s">
        <v>30</v>
      </c>
      <c r="G2" s="6" t="s">
        <v>31</v>
      </c>
      <c r="I2" s="7" t="s">
        <v>32</v>
      </c>
      <c r="J2" s="8" t="s">
        <v>33</v>
      </c>
      <c r="K2" s="7" t="s">
        <v>34</v>
      </c>
      <c r="L2" s="8" t="s">
        <v>35</v>
      </c>
      <c r="M2" s="9" t="s">
        <v>34</v>
      </c>
      <c r="N2" s="9" t="s">
        <v>36</v>
      </c>
      <c r="O2" s="8" t="s">
        <v>37</v>
      </c>
    </row>
    <row r="3" spans="1:17" x14ac:dyDescent="0.25">
      <c r="A3" s="10">
        <v>1</v>
      </c>
      <c r="B3" s="11" t="s">
        <v>38</v>
      </c>
      <c r="C3" s="12"/>
      <c r="D3" s="12"/>
      <c r="E3" s="12"/>
      <c r="F3" s="12"/>
      <c r="G3" s="12"/>
      <c r="I3" s="13">
        <v>1</v>
      </c>
      <c r="J3" s="14" t="s">
        <v>38</v>
      </c>
      <c r="K3" s="13">
        <v>1</v>
      </c>
      <c r="L3" s="15" t="s">
        <v>39</v>
      </c>
      <c r="M3" s="2">
        <v>1</v>
      </c>
      <c r="N3" s="44" t="s">
        <v>40</v>
      </c>
      <c r="O3" s="45" t="s">
        <v>41</v>
      </c>
    </row>
    <row r="4" spans="1:17" x14ac:dyDescent="0.25">
      <c r="A4" s="10">
        <v>2</v>
      </c>
      <c r="B4" s="11" t="s">
        <v>42</v>
      </c>
      <c r="C4" s="12"/>
      <c r="D4" s="12"/>
      <c r="E4" s="12"/>
      <c r="F4" s="12"/>
      <c r="G4" s="12"/>
      <c r="I4" s="13">
        <v>2</v>
      </c>
      <c r="J4" s="14" t="s">
        <v>42</v>
      </c>
      <c r="K4" s="13">
        <v>2</v>
      </c>
      <c r="L4" s="14" t="s">
        <v>43</v>
      </c>
      <c r="M4" s="2">
        <v>2</v>
      </c>
      <c r="N4" s="2" t="s">
        <v>44</v>
      </c>
      <c r="O4" s="45" t="s">
        <v>45</v>
      </c>
    </row>
    <row r="5" spans="1:17" ht="21.75" thickBot="1" x14ac:dyDescent="0.4">
      <c r="A5" s="78" t="s">
        <v>46</v>
      </c>
      <c r="B5" s="78"/>
      <c r="C5" s="78"/>
      <c r="D5" s="78"/>
      <c r="E5" s="78"/>
      <c r="F5" s="78"/>
      <c r="G5" s="78"/>
      <c r="I5" s="13">
        <v>3</v>
      </c>
      <c r="J5" s="14" t="s">
        <v>47</v>
      </c>
      <c r="K5" s="13">
        <v>3</v>
      </c>
      <c r="L5" s="14" t="s">
        <v>48</v>
      </c>
      <c r="M5" s="2">
        <v>3</v>
      </c>
      <c r="N5" s="2" t="s">
        <v>49</v>
      </c>
      <c r="O5" s="14" t="s">
        <v>50</v>
      </c>
    </row>
    <row r="6" spans="1:17" ht="15.75" x14ac:dyDescent="0.25">
      <c r="A6" s="16" t="s">
        <v>25</v>
      </c>
      <c r="B6" s="17" t="s">
        <v>26</v>
      </c>
      <c r="C6" s="17" t="s">
        <v>27</v>
      </c>
      <c r="D6" s="18" t="s">
        <v>28</v>
      </c>
      <c r="E6" s="18" t="s">
        <v>29</v>
      </c>
      <c r="F6" s="17" t="s">
        <v>30</v>
      </c>
      <c r="G6" s="19" t="s">
        <v>31</v>
      </c>
      <c r="I6" s="13">
        <v>4</v>
      </c>
      <c r="J6" s="15" t="s">
        <v>39</v>
      </c>
      <c r="K6" s="13">
        <v>4</v>
      </c>
      <c r="L6" s="14" t="s">
        <v>51</v>
      </c>
      <c r="M6" s="2">
        <v>4</v>
      </c>
      <c r="N6" s="2" t="s">
        <v>52</v>
      </c>
      <c r="O6" s="14" t="s">
        <v>53</v>
      </c>
    </row>
    <row r="7" spans="1:17" x14ac:dyDescent="0.25">
      <c r="A7" s="10">
        <v>1</v>
      </c>
      <c r="B7" s="11" t="s">
        <v>47</v>
      </c>
      <c r="C7" s="12">
        <v>28</v>
      </c>
      <c r="D7" s="12">
        <v>127</v>
      </c>
      <c r="E7" s="12">
        <v>50</v>
      </c>
      <c r="F7" s="12">
        <v>426</v>
      </c>
      <c r="G7" s="12">
        <v>242</v>
      </c>
      <c r="I7" s="13"/>
      <c r="J7" s="14"/>
      <c r="K7" s="13">
        <v>5</v>
      </c>
      <c r="L7" s="14" t="s">
        <v>54</v>
      </c>
      <c r="M7" s="2">
        <v>5</v>
      </c>
      <c r="N7" s="2" t="s">
        <v>55</v>
      </c>
      <c r="O7" s="14" t="s">
        <v>56</v>
      </c>
    </row>
    <row r="8" spans="1:17" x14ac:dyDescent="0.25">
      <c r="A8" s="10">
        <v>2</v>
      </c>
      <c r="B8" s="11" t="s">
        <v>39</v>
      </c>
      <c r="C8" s="12">
        <v>27</v>
      </c>
      <c r="D8" s="12">
        <v>124</v>
      </c>
      <c r="E8" s="12">
        <v>72</v>
      </c>
      <c r="F8" s="12">
        <v>444</v>
      </c>
      <c r="G8" s="12">
        <v>308</v>
      </c>
      <c r="I8" s="13"/>
      <c r="J8" s="14"/>
      <c r="K8" s="13">
        <v>6</v>
      </c>
      <c r="L8" s="14" t="s">
        <v>57</v>
      </c>
      <c r="M8" s="2">
        <v>6</v>
      </c>
      <c r="N8" s="2" t="s">
        <v>58</v>
      </c>
      <c r="O8" s="14" t="s">
        <v>59</v>
      </c>
    </row>
    <row r="9" spans="1:17" x14ac:dyDescent="0.25">
      <c r="A9" s="10">
        <v>3</v>
      </c>
      <c r="B9" s="20" t="s">
        <v>43</v>
      </c>
      <c r="C9" s="12">
        <v>24</v>
      </c>
      <c r="D9" s="12">
        <v>116</v>
      </c>
      <c r="E9" s="12">
        <v>70</v>
      </c>
      <c r="F9" s="12">
        <v>424</v>
      </c>
      <c r="G9" s="12">
        <v>304</v>
      </c>
      <c r="I9" s="13"/>
      <c r="J9" s="14"/>
      <c r="K9" s="13">
        <v>7</v>
      </c>
      <c r="L9" s="14" t="s">
        <v>60</v>
      </c>
      <c r="M9" s="2">
        <v>7</v>
      </c>
      <c r="N9" s="2" t="s">
        <v>61</v>
      </c>
      <c r="O9" s="14" t="s">
        <v>62</v>
      </c>
    </row>
    <row r="10" spans="1:17" x14ac:dyDescent="0.25">
      <c r="A10" s="10">
        <v>4</v>
      </c>
      <c r="B10" s="11" t="s">
        <v>48</v>
      </c>
      <c r="C10" s="12">
        <v>23</v>
      </c>
      <c r="D10" s="12">
        <v>113</v>
      </c>
      <c r="E10" s="12">
        <v>84</v>
      </c>
      <c r="F10" s="12">
        <v>405</v>
      </c>
      <c r="G10" s="12">
        <v>339</v>
      </c>
      <c r="I10" s="13"/>
      <c r="J10" s="14"/>
      <c r="K10" s="13">
        <v>8</v>
      </c>
      <c r="L10" s="14" t="s">
        <v>63</v>
      </c>
      <c r="M10" s="2">
        <v>8</v>
      </c>
      <c r="N10" s="2" t="s">
        <v>64</v>
      </c>
      <c r="O10" s="14" t="s">
        <v>65</v>
      </c>
    </row>
    <row r="11" spans="1:17" x14ac:dyDescent="0.25">
      <c r="A11" s="10">
        <v>5</v>
      </c>
      <c r="B11" s="11" t="s">
        <v>51</v>
      </c>
      <c r="C11" s="12">
        <v>14</v>
      </c>
      <c r="D11" s="12">
        <v>94</v>
      </c>
      <c r="E11" s="12">
        <v>103</v>
      </c>
      <c r="F11" s="12">
        <v>350</v>
      </c>
      <c r="G11" s="12">
        <v>395</v>
      </c>
      <c r="I11" s="13"/>
      <c r="J11" s="14"/>
      <c r="K11" s="13">
        <v>9</v>
      </c>
      <c r="L11" s="21" t="s">
        <v>66</v>
      </c>
      <c r="M11" s="2">
        <v>9</v>
      </c>
      <c r="N11" s="2" t="s">
        <v>67</v>
      </c>
      <c r="O11" s="14" t="s">
        <v>68</v>
      </c>
    </row>
    <row r="12" spans="1:17" x14ac:dyDescent="0.25">
      <c r="A12" s="10">
        <v>6</v>
      </c>
      <c r="B12" s="11" t="s">
        <v>54</v>
      </c>
      <c r="C12" s="12">
        <v>13</v>
      </c>
      <c r="D12" s="12">
        <v>96</v>
      </c>
      <c r="E12" s="12">
        <v>104</v>
      </c>
      <c r="F12" s="12">
        <v>374</v>
      </c>
      <c r="G12" s="12">
        <v>393</v>
      </c>
      <c r="I12" s="13"/>
      <c r="J12" s="14"/>
      <c r="K12" s="13">
        <v>10</v>
      </c>
      <c r="L12" s="21" t="s">
        <v>69</v>
      </c>
      <c r="M12" s="2">
        <v>10</v>
      </c>
      <c r="N12" s="2" t="s">
        <v>70</v>
      </c>
      <c r="O12" s="14" t="s">
        <v>71</v>
      </c>
    </row>
    <row r="13" spans="1:17" x14ac:dyDescent="0.25">
      <c r="A13" s="10">
        <v>7</v>
      </c>
      <c r="B13" s="11" t="s">
        <v>57</v>
      </c>
      <c r="C13" s="12">
        <v>13</v>
      </c>
      <c r="D13" s="12">
        <v>91</v>
      </c>
      <c r="E13" s="12">
        <v>104</v>
      </c>
      <c r="F13" s="12">
        <v>376</v>
      </c>
      <c r="G13" s="12">
        <v>392</v>
      </c>
      <c r="I13" s="13"/>
      <c r="J13" s="14"/>
      <c r="K13" s="13">
        <v>11</v>
      </c>
      <c r="L13" s="14" t="s">
        <v>72</v>
      </c>
      <c r="M13" s="2">
        <v>11</v>
      </c>
      <c r="N13" s="2" t="s">
        <v>73</v>
      </c>
      <c r="O13" s="14" t="s">
        <v>74</v>
      </c>
    </row>
    <row r="14" spans="1:17" x14ac:dyDescent="0.25">
      <c r="A14" s="10">
        <v>8</v>
      </c>
      <c r="B14" s="11" t="s">
        <v>60</v>
      </c>
      <c r="C14" s="12">
        <v>13</v>
      </c>
      <c r="D14" s="12">
        <v>90</v>
      </c>
      <c r="E14" s="12">
        <v>109</v>
      </c>
      <c r="F14" s="12">
        <v>366</v>
      </c>
      <c r="G14" s="12">
        <v>415</v>
      </c>
      <c r="I14" s="13"/>
      <c r="J14" s="14"/>
      <c r="K14" s="13">
        <v>12</v>
      </c>
      <c r="L14" s="14" t="s">
        <v>75</v>
      </c>
      <c r="O14" s="14"/>
      <c r="Q14" s="2" t="s">
        <v>90</v>
      </c>
    </row>
    <row r="15" spans="1:17" x14ac:dyDescent="0.25">
      <c r="A15" s="10">
        <v>9</v>
      </c>
      <c r="B15" s="11" t="s">
        <v>75</v>
      </c>
      <c r="C15" s="12">
        <v>12</v>
      </c>
      <c r="D15" s="12">
        <v>78</v>
      </c>
      <c r="E15" s="12">
        <v>111</v>
      </c>
      <c r="F15" s="12">
        <v>327</v>
      </c>
      <c r="G15" s="12">
        <v>397</v>
      </c>
      <c r="I15" s="22"/>
      <c r="J15" s="23"/>
      <c r="K15" s="22"/>
      <c r="L15" s="24" t="s">
        <v>45</v>
      </c>
      <c r="M15" s="25"/>
      <c r="N15" s="25"/>
      <c r="O15" s="23"/>
    </row>
    <row r="16" spans="1:17" x14ac:dyDescent="0.25">
      <c r="A16" s="10">
        <v>10</v>
      </c>
      <c r="B16" s="11" t="s">
        <v>63</v>
      </c>
      <c r="C16" s="12">
        <v>11</v>
      </c>
      <c r="D16" s="12">
        <v>86</v>
      </c>
      <c r="E16" s="12">
        <v>112</v>
      </c>
      <c r="F16" s="12">
        <v>332</v>
      </c>
      <c r="G16" s="12">
        <v>407</v>
      </c>
    </row>
    <row r="17" spans="1:12" x14ac:dyDescent="0.25">
      <c r="A17" s="10">
        <v>11</v>
      </c>
      <c r="B17" s="11" t="s">
        <v>66</v>
      </c>
      <c r="C17" s="12">
        <v>10</v>
      </c>
      <c r="D17" s="12">
        <v>83</v>
      </c>
      <c r="E17" s="12">
        <v>112</v>
      </c>
      <c r="F17" s="12">
        <v>334</v>
      </c>
      <c r="G17" s="12">
        <v>399</v>
      </c>
    </row>
    <row r="18" spans="1:12" x14ac:dyDescent="0.25">
      <c r="A18" s="10">
        <v>12</v>
      </c>
      <c r="B18" s="11" t="s">
        <v>45</v>
      </c>
      <c r="C18" s="12">
        <v>4</v>
      </c>
      <c r="D18" s="12">
        <v>58</v>
      </c>
      <c r="E18" s="12">
        <v>125</v>
      </c>
      <c r="F18" s="12">
        <v>267</v>
      </c>
      <c r="G18" s="12">
        <v>434</v>
      </c>
    </row>
    <row r="19" spans="1:12" ht="29.25" thickBot="1" x14ac:dyDescent="0.5">
      <c r="A19" s="79" t="s">
        <v>76</v>
      </c>
      <c r="B19" s="79"/>
      <c r="C19" s="79"/>
      <c r="D19" s="79"/>
      <c r="E19" s="79"/>
      <c r="F19" s="79"/>
      <c r="G19" s="79"/>
    </row>
    <row r="20" spans="1:12" ht="15.75" x14ac:dyDescent="0.25">
      <c r="A20" s="26" t="s">
        <v>25</v>
      </c>
      <c r="B20" s="27" t="s">
        <v>26</v>
      </c>
      <c r="C20" s="27" t="s">
        <v>27</v>
      </c>
      <c r="D20" s="28" t="s">
        <v>77</v>
      </c>
      <c r="E20" s="28" t="s">
        <v>78</v>
      </c>
      <c r="F20" s="27" t="s">
        <v>30</v>
      </c>
      <c r="G20" s="29" t="s">
        <v>31</v>
      </c>
      <c r="J20" s="2" t="s">
        <v>38</v>
      </c>
      <c r="K20" s="2">
        <v>1</v>
      </c>
      <c r="L20" s="2" t="s">
        <v>42</v>
      </c>
    </row>
    <row r="21" spans="1:12" x14ac:dyDescent="0.25">
      <c r="A21" s="10">
        <v>1</v>
      </c>
      <c r="B21" s="11" t="s">
        <v>69</v>
      </c>
      <c r="C21" s="12">
        <v>30</v>
      </c>
      <c r="D21" s="12">
        <v>140</v>
      </c>
      <c r="E21" s="12">
        <v>70</v>
      </c>
      <c r="F21" s="12">
        <v>477</v>
      </c>
      <c r="G21" s="12">
        <v>322</v>
      </c>
      <c r="J21" s="2" t="s">
        <v>47</v>
      </c>
      <c r="K21" s="2">
        <v>2</v>
      </c>
      <c r="L21" s="2" t="s">
        <v>39</v>
      </c>
    </row>
    <row r="22" spans="1:12" x14ac:dyDescent="0.25">
      <c r="A22" s="10">
        <v>2</v>
      </c>
      <c r="B22" s="11" t="s">
        <v>72</v>
      </c>
      <c r="C22" s="12">
        <v>27</v>
      </c>
      <c r="D22" s="12">
        <v>129</v>
      </c>
      <c r="E22" s="12">
        <v>82</v>
      </c>
      <c r="F22" s="12">
        <v>459</v>
      </c>
      <c r="G22" s="12">
        <v>346</v>
      </c>
      <c r="K22" s="43">
        <v>3</v>
      </c>
      <c r="L22" s="2" t="s">
        <v>43</v>
      </c>
    </row>
    <row r="23" spans="1:12" x14ac:dyDescent="0.25">
      <c r="A23" s="10">
        <v>3</v>
      </c>
      <c r="B23" s="11" t="s">
        <v>41</v>
      </c>
      <c r="C23" s="12">
        <v>27</v>
      </c>
      <c r="D23" s="12">
        <v>131</v>
      </c>
      <c r="E23" s="12">
        <v>82</v>
      </c>
      <c r="F23" s="12">
        <v>473</v>
      </c>
      <c r="G23" s="12">
        <v>340</v>
      </c>
      <c r="K23" s="43">
        <v>4</v>
      </c>
      <c r="L23" s="2" t="s">
        <v>48</v>
      </c>
    </row>
    <row r="24" spans="1:12" x14ac:dyDescent="0.25">
      <c r="A24" s="10">
        <v>4</v>
      </c>
      <c r="B24" s="11" t="s">
        <v>40</v>
      </c>
      <c r="C24" s="12">
        <v>22</v>
      </c>
      <c r="D24" s="12">
        <v>121</v>
      </c>
      <c r="E24" s="12">
        <v>101</v>
      </c>
      <c r="F24" s="12">
        <v>455</v>
      </c>
      <c r="G24" s="12">
        <v>389</v>
      </c>
      <c r="K24" s="43">
        <v>5</v>
      </c>
      <c r="L24" s="2" t="s">
        <v>51</v>
      </c>
    </row>
    <row r="25" spans="1:12" x14ac:dyDescent="0.25">
      <c r="A25" s="10">
        <v>5</v>
      </c>
      <c r="B25" s="11" t="s">
        <v>50</v>
      </c>
      <c r="C25" s="12">
        <v>20</v>
      </c>
      <c r="D25" s="12">
        <v>117</v>
      </c>
      <c r="E25" s="12">
        <v>98</v>
      </c>
      <c r="F25" s="12">
        <v>435</v>
      </c>
      <c r="G25" s="12">
        <v>377</v>
      </c>
      <c r="K25" s="43">
        <v>6</v>
      </c>
      <c r="L25" s="2" t="s">
        <v>54</v>
      </c>
    </row>
    <row r="26" spans="1:12" x14ac:dyDescent="0.25">
      <c r="A26" s="10">
        <v>6</v>
      </c>
      <c r="B26" s="11" t="s">
        <v>44</v>
      </c>
      <c r="C26" s="12">
        <v>17</v>
      </c>
      <c r="D26" s="12">
        <v>109</v>
      </c>
      <c r="E26" s="12">
        <v>99</v>
      </c>
      <c r="F26" s="12">
        <v>400</v>
      </c>
      <c r="G26" s="12">
        <v>397</v>
      </c>
      <c r="K26" s="43">
        <v>7</v>
      </c>
      <c r="L26" s="2" t="s">
        <v>57</v>
      </c>
    </row>
    <row r="27" spans="1:12" x14ac:dyDescent="0.25">
      <c r="A27" s="10">
        <v>7</v>
      </c>
      <c r="B27" s="11" t="s">
        <v>49</v>
      </c>
      <c r="C27" s="12">
        <v>17</v>
      </c>
      <c r="D27" s="12">
        <v>115</v>
      </c>
      <c r="E27" s="12">
        <v>105</v>
      </c>
      <c r="F27" s="12">
        <v>441</v>
      </c>
      <c r="G27" s="12">
        <v>398</v>
      </c>
      <c r="K27" s="43">
        <v>8</v>
      </c>
      <c r="L27" s="2" t="s">
        <v>60</v>
      </c>
    </row>
    <row r="28" spans="1:12" x14ac:dyDescent="0.25">
      <c r="A28" s="10">
        <v>8</v>
      </c>
      <c r="B28" s="11" t="s">
        <v>52</v>
      </c>
      <c r="C28" s="12">
        <v>13</v>
      </c>
      <c r="D28" s="12">
        <v>100</v>
      </c>
      <c r="E28" s="12">
        <v>113</v>
      </c>
      <c r="F28" s="12">
        <v>400</v>
      </c>
      <c r="G28" s="12">
        <v>412</v>
      </c>
      <c r="K28" s="43">
        <v>9</v>
      </c>
      <c r="L28" s="2" t="s">
        <v>63</v>
      </c>
    </row>
    <row r="29" spans="1:12" x14ac:dyDescent="0.25">
      <c r="A29" s="10">
        <v>9</v>
      </c>
      <c r="B29" s="11" t="s">
        <v>53</v>
      </c>
      <c r="C29" s="12">
        <v>7</v>
      </c>
      <c r="D29" s="12">
        <v>69</v>
      </c>
      <c r="E29" s="12">
        <v>137</v>
      </c>
      <c r="F29" s="12">
        <v>311</v>
      </c>
      <c r="G29" s="12">
        <v>463</v>
      </c>
      <c r="K29" s="43">
        <v>10</v>
      </c>
      <c r="L29" s="2" t="s">
        <v>66</v>
      </c>
    </row>
    <row r="30" spans="1:12" x14ac:dyDescent="0.25">
      <c r="A30" s="10">
        <v>10</v>
      </c>
      <c r="B30" s="11" t="s">
        <v>56</v>
      </c>
      <c r="C30" s="12">
        <v>0</v>
      </c>
      <c r="D30" s="12">
        <v>21</v>
      </c>
      <c r="E30" s="12">
        <v>165</v>
      </c>
      <c r="F30" s="12">
        <v>116</v>
      </c>
      <c r="G30" s="12">
        <v>523</v>
      </c>
      <c r="K30" s="43">
        <v>11</v>
      </c>
      <c r="L30" s="2" t="s">
        <v>69</v>
      </c>
    </row>
    <row r="31" spans="1:12" ht="21.75" thickBot="1" x14ac:dyDescent="0.4">
      <c r="A31" s="80" t="s">
        <v>79</v>
      </c>
      <c r="B31" s="80"/>
      <c r="C31" s="80"/>
      <c r="D31" s="80"/>
      <c r="E31" s="80"/>
      <c r="F31" s="80"/>
      <c r="G31" s="80"/>
      <c r="K31" s="43">
        <v>12</v>
      </c>
      <c r="L31" s="2" t="s">
        <v>72</v>
      </c>
    </row>
    <row r="32" spans="1:12" ht="15.75" x14ac:dyDescent="0.25">
      <c r="A32" s="30" t="s">
        <v>80</v>
      </c>
      <c r="B32" s="31" t="s">
        <v>26</v>
      </c>
      <c r="C32" s="31" t="s">
        <v>27</v>
      </c>
      <c r="D32" s="32" t="s">
        <v>28</v>
      </c>
      <c r="E32" s="32" t="s">
        <v>29</v>
      </c>
      <c r="F32" s="31" t="s">
        <v>30</v>
      </c>
      <c r="G32" s="33" t="s">
        <v>31</v>
      </c>
      <c r="K32" s="43">
        <v>13</v>
      </c>
      <c r="L32" s="2" t="s">
        <v>75</v>
      </c>
    </row>
    <row r="33" spans="1:12" x14ac:dyDescent="0.25">
      <c r="A33" s="34">
        <v>1</v>
      </c>
      <c r="B33" s="35" t="s">
        <v>59</v>
      </c>
      <c r="C33" s="36">
        <v>17</v>
      </c>
      <c r="D33" s="36">
        <v>80</v>
      </c>
      <c r="E33" s="36">
        <v>53</v>
      </c>
      <c r="F33" s="36">
        <v>292</v>
      </c>
      <c r="G33" s="36">
        <v>225</v>
      </c>
      <c r="K33" s="43">
        <v>14</v>
      </c>
      <c r="L33" s="2" t="s">
        <v>45</v>
      </c>
    </row>
    <row r="34" spans="1:12" x14ac:dyDescent="0.25">
      <c r="A34" s="34">
        <v>2</v>
      </c>
      <c r="B34" s="35" t="s">
        <v>55</v>
      </c>
      <c r="C34" s="36">
        <v>16</v>
      </c>
      <c r="D34" s="36">
        <v>76</v>
      </c>
      <c r="E34" s="36">
        <v>48</v>
      </c>
      <c r="F34" s="36">
        <v>270</v>
      </c>
      <c r="G34" s="36">
        <v>196</v>
      </c>
      <c r="K34" s="43">
        <v>15</v>
      </c>
      <c r="L34" s="2" t="s">
        <v>41</v>
      </c>
    </row>
    <row r="35" spans="1:12" x14ac:dyDescent="0.25">
      <c r="A35" s="34">
        <v>3</v>
      </c>
      <c r="B35" s="35" t="s">
        <v>58</v>
      </c>
      <c r="C35" s="36">
        <v>12</v>
      </c>
      <c r="D35" s="36">
        <v>65</v>
      </c>
      <c r="E35" s="36">
        <v>63</v>
      </c>
      <c r="F35" s="36">
        <v>246</v>
      </c>
      <c r="G35" s="36">
        <v>225</v>
      </c>
      <c r="K35" s="43">
        <v>16</v>
      </c>
      <c r="L35" s="2" t="s">
        <v>40</v>
      </c>
    </row>
    <row r="36" spans="1:12" x14ac:dyDescent="0.25">
      <c r="A36" s="34">
        <v>4</v>
      </c>
      <c r="B36" s="35" t="s">
        <v>61</v>
      </c>
      <c r="C36" s="36">
        <v>8</v>
      </c>
      <c r="D36" s="36">
        <v>59</v>
      </c>
      <c r="E36" s="36">
        <v>60</v>
      </c>
      <c r="F36" s="36">
        <v>211</v>
      </c>
      <c r="G36" s="36">
        <v>231</v>
      </c>
    </row>
    <row r="37" spans="1:12" x14ac:dyDescent="0.25">
      <c r="A37" s="34">
        <v>5</v>
      </c>
      <c r="B37" s="35" t="s">
        <v>62</v>
      </c>
      <c r="C37" s="36">
        <v>5</v>
      </c>
      <c r="D37" s="36">
        <v>41</v>
      </c>
      <c r="E37" s="36">
        <v>74</v>
      </c>
      <c r="F37" s="36">
        <v>175</v>
      </c>
      <c r="G37" s="36">
        <v>258</v>
      </c>
    </row>
    <row r="38" spans="1:12" x14ac:dyDescent="0.25">
      <c r="A38" s="34">
        <v>6</v>
      </c>
      <c r="B38" s="35" t="s">
        <v>65</v>
      </c>
      <c r="C38" s="36">
        <v>2</v>
      </c>
      <c r="D38" s="36">
        <v>42</v>
      </c>
      <c r="E38" s="36">
        <v>65</v>
      </c>
      <c r="F38" s="36">
        <v>171</v>
      </c>
      <c r="G38" s="36">
        <v>230</v>
      </c>
    </row>
    <row r="39" spans="1:12" x14ac:dyDescent="0.25">
      <c r="A39" s="34">
        <v>7</v>
      </c>
      <c r="B39" s="35" t="s">
        <v>64</v>
      </c>
      <c r="C39" s="36">
        <v>16</v>
      </c>
      <c r="D39" s="36">
        <v>75</v>
      </c>
      <c r="E39" s="36">
        <v>37</v>
      </c>
      <c r="F39" s="36">
        <v>264</v>
      </c>
      <c r="G39" s="36">
        <v>156</v>
      </c>
    </row>
    <row r="40" spans="1:12" x14ac:dyDescent="0.25">
      <c r="A40" s="34">
        <v>8</v>
      </c>
      <c r="B40" s="35" t="s">
        <v>68</v>
      </c>
      <c r="C40" s="36">
        <v>14</v>
      </c>
      <c r="D40" s="36">
        <v>76</v>
      </c>
      <c r="E40" s="36">
        <v>44</v>
      </c>
      <c r="F40" s="36">
        <v>264</v>
      </c>
      <c r="G40" s="36">
        <v>180</v>
      </c>
    </row>
    <row r="41" spans="1:12" x14ac:dyDescent="0.25">
      <c r="A41" s="34">
        <v>9</v>
      </c>
      <c r="B41" s="35" t="s">
        <v>67</v>
      </c>
      <c r="C41" s="36">
        <v>13</v>
      </c>
      <c r="D41" s="36">
        <v>67</v>
      </c>
      <c r="E41" s="36">
        <v>56</v>
      </c>
      <c r="F41" s="36">
        <v>255</v>
      </c>
      <c r="G41" s="36">
        <v>222</v>
      </c>
    </row>
    <row r="42" spans="1:12" x14ac:dyDescent="0.25">
      <c r="A42" s="34">
        <v>10</v>
      </c>
      <c r="B42" s="35" t="s">
        <v>70</v>
      </c>
      <c r="C42" s="36">
        <v>8</v>
      </c>
      <c r="D42" s="36">
        <v>58</v>
      </c>
      <c r="E42" s="36">
        <v>63</v>
      </c>
      <c r="F42" s="36">
        <v>224</v>
      </c>
      <c r="G42" s="36">
        <v>227</v>
      </c>
    </row>
    <row r="43" spans="1:12" x14ac:dyDescent="0.25">
      <c r="A43" s="34">
        <v>11</v>
      </c>
      <c r="B43" s="35" t="s">
        <v>71</v>
      </c>
      <c r="C43" s="36">
        <v>6</v>
      </c>
      <c r="D43" s="36">
        <v>41</v>
      </c>
      <c r="E43" s="36">
        <v>74</v>
      </c>
      <c r="F43" s="36">
        <v>154</v>
      </c>
      <c r="G43" s="36">
        <v>255</v>
      </c>
    </row>
    <row r="44" spans="1:12" x14ac:dyDescent="0.25">
      <c r="A44" s="34">
        <v>12</v>
      </c>
      <c r="B44" s="35" t="s">
        <v>74</v>
      </c>
      <c r="C44" s="36">
        <v>3</v>
      </c>
      <c r="D44" s="36">
        <v>38</v>
      </c>
      <c r="E44" s="36">
        <v>81</v>
      </c>
      <c r="F44" s="36">
        <v>151</v>
      </c>
      <c r="G44" s="36">
        <v>272</v>
      </c>
    </row>
  </sheetData>
  <mergeCells count="5">
    <mergeCell ref="A1:G1"/>
    <mergeCell ref="I1:O1"/>
    <mergeCell ref="A5:G5"/>
    <mergeCell ref="A19:G19"/>
    <mergeCell ref="A31:G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2681-028C-4227-BC26-1D09CB690256}">
  <dimension ref="A1:I27"/>
  <sheetViews>
    <sheetView workbookViewId="0">
      <selection activeCell="R10" sqref="R10"/>
    </sheetView>
  </sheetViews>
  <sheetFormatPr defaultRowHeight="15" x14ac:dyDescent="0.25"/>
  <cols>
    <col min="1" max="1" width="10.7109375" customWidth="1"/>
    <col min="2" max="2" width="65" customWidth="1"/>
  </cols>
  <sheetData>
    <row r="1" spans="1:2" ht="42.75" customHeight="1" x14ac:dyDescent="0.35">
      <c r="A1" s="81" t="s">
        <v>81</v>
      </c>
      <c r="B1" s="81"/>
    </row>
    <row r="2" spans="1:2" ht="21" x14ac:dyDescent="0.35">
      <c r="A2" s="38" t="s">
        <v>32</v>
      </c>
      <c r="B2" s="38" t="s">
        <v>26</v>
      </c>
    </row>
    <row r="3" spans="1:2" ht="18.75" x14ac:dyDescent="0.3">
      <c r="A3" s="40">
        <v>1</v>
      </c>
      <c r="B3" s="41" t="s">
        <v>38</v>
      </c>
    </row>
    <row r="4" spans="1:2" ht="18.75" x14ac:dyDescent="0.3">
      <c r="A4" s="40">
        <v>2</v>
      </c>
      <c r="B4" s="41" t="s">
        <v>82</v>
      </c>
    </row>
    <row r="5" spans="1:2" ht="18.75" x14ac:dyDescent="0.3">
      <c r="A5" s="40">
        <v>3</v>
      </c>
      <c r="B5" s="41" t="s">
        <v>43</v>
      </c>
    </row>
    <row r="6" spans="1:2" ht="18.75" x14ac:dyDescent="0.3">
      <c r="A6" s="40">
        <v>4</v>
      </c>
      <c r="B6" s="41" t="s">
        <v>42</v>
      </c>
    </row>
    <row r="7" spans="1:2" ht="18.75" x14ac:dyDescent="0.3">
      <c r="A7" s="42" t="s">
        <v>85</v>
      </c>
      <c r="B7" s="41" t="s">
        <v>39</v>
      </c>
    </row>
    <row r="8" spans="1:2" ht="18.75" x14ac:dyDescent="0.3">
      <c r="A8" s="39"/>
      <c r="B8" s="41" t="s">
        <v>69</v>
      </c>
    </row>
    <row r="9" spans="1:2" ht="18.75" x14ac:dyDescent="0.3">
      <c r="A9" s="39"/>
      <c r="B9" s="41" t="s">
        <v>59</v>
      </c>
    </row>
    <row r="10" spans="1:2" ht="18.75" x14ac:dyDescent="0.3">
      <c r="A10" s="39"/>
      <c r="B10" s="41" t="s">
        <v>83</v>
      </c>
    </row>
    <row r="11" spans="1:2" ht="18.75" x14ac:dyDescent="0.3">
      <c r="A11" s="42" t="s">
        <v>86</v>
      </c>
      <c r="B11" s="41" t="s">
        <v>84</v>
      </c>
    </row>
    <row r="12" spans="1:2" ht="18.75" x14ac:dyDescent="0.3">
      <c r="A12" s="39"/>
      <c r="B12" s="41" t="s">
        <v>48</v>
      </c>
    </row>
    <row r="13" spans="1:2" ht="18.75" x14ac:dyDescent="0.3">
      <c r="A13" s="39"/>
      <c r="B13" s="41" t="s">
        <v>44</v>
      </c>
    </row>
    <row r="14" spans="1:2" ht="18.75" x14ac:dyDescent="0.3">
      <c r="A14" s="39"/>
      <c r="B14" s="41" t="s">
        <v>50</v>
      </c>
    </row>
    <row r="15" spans="1:2" ht="18.75" x14ac:dyDescent="0.3">
      <c r="A15" s="42" t="s">
        <v>87</v>
      </c>
      <c r="B15" s="41" t="s">
        <v>45</v>
      </c>
    </row>
    <row r="16" spans="1:2" ht="18.75" x14ac:dyDescent="0.3">
      <c r="A16" s="39"/>
      <c r="B16" s="41" t="s">
        <v>40</v>
      </c>
    </row>
    <row r="17" spans="1:9" ht="18.75" x14ac:dyDescent="0.3">
      <c r="A17" s="39"/>
      <c r="B17" s="41" t="s">
        <v>49</v>
      </c>
    </row>
    <row r="18" spans="1:9" ht="18.75" x14ac:dyDescent="0.3">
      <c r="A18" s="39"/>
      <c r="B18" s="41" t="s">
        <v>65</v>
      </c>
    </row>
    <row r="19" spans="1:9" ht="18.75" x14ac:dyDescent="0.3">
      <c r="A19" s="39"/>
      <c r="B19" s="41" t="s">
        <v>89</v>
      </c>
    </row>
    <row r="20" spans="1:9" ht="18.75" x14ac:dyDescent="0.3">
      <c r="A20" s="39"/>
      <c r="B20" s="41" t="s">
        <v>54</v>
      </c>
    </row>
    <row r="21" spans="1:9" ht="18.75" x14ac:dyDescent="0.3">
      <c r="A21" s="39"/>
      <c r="B21" s="41" t="s">
        <v>62</v>
      </c>
    </row>
    <row r="22" spans="1:9" ht="18.75" x14ac:dyDescent="0.3">
      <c r="A22" s="39"/>
      <c r="B22" s="41" t="s">
        <v>52</v>
      </c>
    </row>
    <row r="23" spans="1:9" ht="18.75" x14ac:dyDescent="0.3">
      <c r="A23" s="42" t="s">
        <v>88</v>
      </c>
      <c r="B23" s="41" t="s">
        <v>70</v>
      </c>
    </row>
    <row r="24" spans="1:9" ht="18.75" x14ac:dyDescent="0.3">
      <c r="A24" s="39"/>
      <c r="B24" s="41" t="s">
        <v>53</v>
      </c>
    </row>
    <row r="25" spans="1:9" ht="18.75" x14ac:dyDescent="0.3">
      <c r="A25" s="39"/>
      <c r="B25" s="41" t="s">
        <v>64</v>
      </c>
    </row>
    <row r="27" spans="1:9" x14ac:dyDescent="0.25">
      <c r="I27" s="37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Kalendarz</vt:lpstr>
      <vt:lpstr>KONKURS NA ORGANIZACJĘ ZAWODÓW</vt:lpstr>
      <vt:lpstr>dane</vt:lpstr>
      <vt:lpstr>podział lig</vt:lpstr>
      <vt:lpstr>Wyniki Pucharu Polski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Kalendarz</dc:title>
  <dc:subject/>
  <dc:creator>Unknown Creator</dc:creator>
  <cp:keywords/>
  <dc:description/>
  <cp:lastModifiedBy>kala</cp:lastModifiedBy>
  <cp:lastPrinted>2019-07-15T13:53:46Z</cp:lastPrinted>
  <dcterms:created xsi:type="dcterms:W3CDTF">2019-06-13T18:54:40Z</dcterms:created>
  <dcterms:modified xsi:type="dcterms:W3CDTF">2019-08-13T05:58:41Z</dcterms:modified>
  <cp:category/>
</cp:coreProperties>
</file>